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763" firstSheet="4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Area" localSheetId="2">'1-1'!$A$1:$T$26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Area" localSheetId="5">'2-1'!$A$1:$N$34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DETAILRANGE" localSheetId="13">'部门预算项目绩效目标'!$A$7:$L$7</definedName>
    <definedName name="_xlnm.Print_Titles" localSheetId="13">'部门预算项目绩效目标'!$1:$6</definedName>
    <definedName name="HEADERRANGE" localSheetId="13">'部门预算项目绩效目标'!$A$1:$L$6</definedName>
    <definedName name="_xlnm.Print_Area" localSheetId="13">'部门预算项目绩效目标'!$A$1:$L$7</definedName>
    <definedName name="_xlnm.Print_Area" localSheetId="14">'部门整体绩效目标申报表'!$A$1:$H$28</definedName>
    <definedName name="_xlnm.Print_Titles" localSheetId="14">'部门整体绩效目标申报表'!$1:$28</definedName>
  </definedNames>
  <calcPr fullCalcOnLoad="1"/>
</workbook>
</file>

<file path=xl/sharedStrings.xml><?xml version="1.0" encoding="utf-8"?>
<sst xmlns="http://schemas.openxmlformats.org/spreadsheetml/2006/main" count="1406" uniqueCount="443">
  <si>
    <t>中国共产党茂县委员会办公室</t>
  </si>
  <si>
    <t>2021年部门预算</t>
  </si>
  <si>
    <t>报送日期：2021 年 4 月 12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</si>
  <si>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</si>
  <si>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</si>
  <si>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</si>
  <si>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</si>
  <si>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</si>
  <si>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</si>
  <si>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</si>
  <si>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</si>
  <si>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</si>
  <si>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</si>
  <si>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</si>
  <si>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</si>
  <si>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</si>
  <si>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</si>
  <si>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</si>
  <si>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</si>
  <si>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</si>
  <si>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</si>
  <si>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</si>
  <si>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</si>
  <si>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</si>
  <si>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</si>
  <si>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</si>
  <si>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</si>
  <si>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</si>
  <si>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</si>
  <si>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</si>
  <si>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</si>
  <si>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</si>
  <si>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</si>
  <si>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</si>
  <si>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</si>
  <si>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</si>
  <si>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</si>
  <si>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</si>
  <si>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</si>
  <si>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</si>
  <si>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</si>
  <si>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</si>
  <si>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</si>
  <si>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</si>
  <si>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</si>
  <si>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</si>
  <si>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</si>
  <si>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</si>
  <si>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</si>
  <si>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</si>
  <si>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</si>
  <si>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</si>
  <si>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</si>
  <si>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</si>
  <si>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</si>
  <si>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</si>
  <si>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</si>
  <si>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</si>
  <si>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</si>
  <si>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</si>
  <si>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</si>
  <si>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</si>
  <si>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</si>
  <si>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</si>
  <si>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</si>
  <si>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</si>
  <si>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</si>
  <si>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</si>
  <si>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</si>
  <si>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</si>
  <si>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</si>
  <si>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</si>
  <si>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</si>
  <si>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</si>
  <si>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</si>
  <si>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</si>
  <si>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</si>
  <si>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</si>
  <si>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</si>
  <si>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</si>
  <si>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</si>
  <si>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</si>
  <si>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115101</t>
  </si>
  <si>
    <t>茂县县委办（行政）</t>
  </si>
  <si>
    <t>201</t>
  </si>
  <si>
    <t>31</t>
  </si>
  <si>
    <t>01</t>
  </si>
  <si>
    <t xml:space="preserve">  115101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</si>
  <si>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</si>
  <si>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</si>
  <si>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</si>
  <si>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</si>
  <si>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</si>
  <si>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</si>
  <si>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</si>
  <si>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</si>
  <si>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</si>
  <si>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213</t>
  </si>
  <si>
    <t>99</t>
  </si>
  <si>
    <t xml:space="preserve">  其他扶贫支出</t>
  </si>
  <si>
    <t>221</t>
  </si>
  <si>
    <t>02</t>
  </si>
  <si>
    <t xml:space="preserve">  住房公积金</t>
  </si>
  <si>
    <t>115102</t>
  </si>
  <si>
    <t>茂县县委办（事业）</t>
  </si>
  <si>
    <t>50</t>
  </si>
  <si>
    <t xml:space="preserve">  115102</t>
  </si>
  <si>
    <t xml:space="preserve">  事业运行</t>
  </si>
  <si>
    <t xml:space="preserve">  事业单位医疗</t>
  </si>
  <si>
    <t>115103</t>
  </si>
  <si>
    <t>茂县县委办（行政工勤）</t>
  </si>
  <si>
    <t xml:space="preserve">  115103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</si>
  <si>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</si>
  <si>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</si>
  <si>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</si>
  <si>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</si>
  <si>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</si>
  <si>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</si>
  <si>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</si>
  <si>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</si>
  <si>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</si>
  <si>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</si>
  <si>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</si>
  <si>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</si>
  <si>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</si>
  <si>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</si>
  <si>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</si>
  <si>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</si>
  <si>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</si>
  <si>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</si>
  <si>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</si>
  <si>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</si>
  <si>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</si>
  <si>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</si>
  <si>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</si>
  <si>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</si>
  <si>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</si>
  <si>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</si>
  <si>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</si>
  <si>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</si>
  <si>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</si>
  <si>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</si>
  <si>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</si>
  <si>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</si>
  <si>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</si>
  <si>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</si>
  <si>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</si>
  <si>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</si>
  <si>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</si>
  <si>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</si>
  <si>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</si>
  <si>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</si>
  <si>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</si>
  <si>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</si>
  <si>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</si>
  <si>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</si>
  <si>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</si>
  <si>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</si>
  <si>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</si>
  <si>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</si>
  <si>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</si>
  <si>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</si>
  <si>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</si>
  <si>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</si>
  <si>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</si>
  <si>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</si>
  <si>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</si>
  <si>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</si>
  <si>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</si>
  <si>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</si>
  <si>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</si>
  <si>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</si>
  <si>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</si>
  <si>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</si>
  <si>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</si>
  <si>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</si>
  <si>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</si>
  <si>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</si>
  <si>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</si>
  <si>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</si>
  <si>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</si>
  <si>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</si>
  <si>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</si>
  <si>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 xml:space="preserve">  对个人和家庭的补助</t>
  </si>
  <si>
    <t>509</t>
  </si>
  <si>
    <t xml:space="preserve">    社会福利和救助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</si>
  <si>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</si>
  <si>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</si>
  <si>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</si>
  <si>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</si>
  <si>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</si>
  <si>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</si>
  <si>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</si>
  <si>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</si>
  <si>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</si>
  <si>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</si>
  <si>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</si>
  <si>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</si>
  <si>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</si>
  <si>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</si>
  <si>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</si>
  <si>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</si>
  <si>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</si>
  <si>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</si>
  <si>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</si>
  <si>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</si>
  <si>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</si>
  <si>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</si>
  <si>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</si>
  <si>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</si>
  <si>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</si>
  <si>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</si>
  <si>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</si>
  <si>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</si>
  <si>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</si>
  <si>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</si>
  <si>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</si>
  <si>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</si>
  <si>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</si>
  <si>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</si>
  <si>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</si>
  <si>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</si>
  <si>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</si>
  <si>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</si>
  <si>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</si>
  <si>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</si>
  <si>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</si>
  <si>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</si>
  <si>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</si>
  <si>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</si>
  <si>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</si>
  <si>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</si>
  <si>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</si>
  <si>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</si>
  <si>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</si>
  <si>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</si>
  <si>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</si>
  <si>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</si>
  <si>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</si>
  <si>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</si>
  <si>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</si>
  <si>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</si>
  <si>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</si>
  <si>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</si>
  <si>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</si>
  <si>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</si>
  <si>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</si>
  <si>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</si>
  <si>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</si>
  <si>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</si>
  <si>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</si>
  <si>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</si>
  <si>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</si>
  <si>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</si>
  <si>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</si>
  <si>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</si>
  <si>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</si>
  <si>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</si>
  <si>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</si>
  <si>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</si>
  <si>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</si>
  <si>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</si>
  <si>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</si>
  <si>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</si>
  <si>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</si>
  <si>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</si>
  <si>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</si>
  <si>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</si>
  <si>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</si>
  <si>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</si>
  <si>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</si>
  <si>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</si>
  <si>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</si>
  <si>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</si>
  <si>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</si>
  <si>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</si>
  <si>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</si>
  <si>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</si>
  <si>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</si>
  <si>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</si>
  <si>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</si>
  <si>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</si>
  <si>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</si>
  <si>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</si>
  <si>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党委办公厅（室）及相关机构事务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</si>
  <si>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</si>
  <si>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</si>
  <si>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</si>
  <si>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</si>
  <si>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</si>
  <si>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</si>
  <si>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</si>
  <si>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</si>
  <si>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</si>
  <si>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</si>
  <si>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农林水支出</t>
  </si>
  <si>
    <t xml:space="preserve">  扶贫</t>
  </si>
  <si>
    <t xml:space="preserve">    其他扶贫支出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</si>
  <si>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</si>
  <si>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</si>
  <si>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</si>
  <si>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</si>
  <si>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</si>
  <si>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</si>
  <si>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</si>
  <si>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</si>
  <si>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</si>
  <si>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</si>
  <si>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</si>
  <si>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</si>
  <si>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</si>
  <si>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</si>
  <si>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</si>
  <si>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</si>
  <si>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</si>
  <si>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</si>
  <si>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</si>
  <si>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</si>
  <si>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</si>
  <si>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</si>
  <si>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</si>
  <si>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</si>
  <si>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</si>
  <si>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</si>
  <si>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</si>
  <si>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</si>
  <si>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</si>
  <si>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>07</t>
  </si>
  <si>
    <t xml:space="preserve">    邮电费</t>
  </si>
  <si>
    <t xml:space="preserve">    差旅费</t>
  </si>
  <si>
    <t>16</t>
  </si>
  <si>
    <t>17</t>
  </si>
  <si>
    <t>303</t>
  </si>
  <si>
    <t xml:space="preserve">  303</t>
  </si>
  <si>
    <t xml:space="preserve">    生活补助</t>
  </si>
  <si>
    <t xml:space="preserve">    奖励金</t>
  </si>
  <si>
    <t xml:space="preserve">    绩效工资</t>
  </si>
  <si>
    <t>表3-2</t>
  </si>
  <si>
    <t>一般公共预算项目支出预算表</t>
  </si>
  <si>
    <t>单位名称（项目）</t>
  </si>
  <si>
    <t xml:space="preserve">  驻村工作队员临岗补贴及乡镇工作补贴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</si>
  <si>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</si>
  <si>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</si>
  <si>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</si>
  <si>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</si>
  <si>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</si>
  <si>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</si>
  <si>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</si>
  <si>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</si>
  <si>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</si>
  <si>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</si>
  <si>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</si>
  <si>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</si>
  <si>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</si>
  <si>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</si>
  <si>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</si>
  <si>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</si>
  <si>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</si>
  <si>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</si>
  <si>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</si>
  <si>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</si>
  <si>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</si>
  <si>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</si>
  <si>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</si>
  <si>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</si>
  <si>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</si>
  <si>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</si>
  <si>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</si>
  <si>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</si>
  <si>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</si>
  <si>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</si>
  <si>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项目名称</t>
  </si>
  <si>
    <t>公式财政拨款</t>
  </si>
  <si>
    <t>完成三级指标名称</t>
  </si>
  <si>
    <t>完成三级指标值</t>
  </si>
  <si>
    <t>效益三级指标名称</t>
  </si>
  <si>
    <t>效益三级指标值</t>
  </si>
  <si>
    <t>满意度三级指标名称</t>
  </si>
  <si>
    <t>满意度三级指标值</t>
  </si>
  <si>
    <t>部门整体支出绩效目标申报表</t>
  </si>
  <si>
    <t>（2021年度）</t>
  </si>
  <si>
    <t>单位名称： 茂县县委办（行政） 或者等于 茂县县委办（事业） 或者等于 茂县县委办（行政工勤）</t>
  </si>
  <si>
    <t>年度
主要
任务</t>
  </si>
  <si>
    <t>任务名称</t>
  </si>
  <si>
    <t>主要内容</t>
  </si>
  <si>
    <t>预算金额（元）</t>
  </si>
  <si>
    <t>总额</t>
  </si>
  <si>
    <t>任务1</t>
  </si>
  <si>
    <t>2021年行政基本支出：单位职工工资、社保缴费、住房公积金、体检费、日常公用经费、独生子女奖励金</t>
  </si>
  <si>
    <t>主要任务(任务一)</t>
  </si>
  <si>
    <t>任务2</t>
  </si>
  <si>
    <t>2021年驻村工作队1人乡镇工作补贴300元/月*12个月、临岗补贴400元/月*12个月，合计8400元</t>
  </si>
  <si>
    <t>主要任务(任务三)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</si>
  <si>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</si>
  <si>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</si>
  <si>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</si>
  <si>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</si>
  <si>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</si>
  <si>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</si>
  <si>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提高全县各部门、乡镇的无纸化办公，提高行政效率。,2021年单位职工工资、社保缴费、住房公积金、体检费、日常公用经费、独生子女奖励金,2021年单位职工工资、社保缴费、住房公积金、体检费、日常公用经费、独生子女奖励金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</si>
  <si>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</si>
  <si>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</si>
  <si>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</si>
  <si>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</si>
  <si>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</si>
  <si>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</si>
  <si>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</si>
  <si>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</si>
  <si>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2021年单位职工工资、社保缴费、住房公积金、体检费、日常公用经费、独生子女奖励金,2021年单位职工工资、社保缴费、住房公积金、体检费、日常公用经费、独生子女奖励金,2021年单位职工工资、社保缴费、住房公积金、体检费、日常公用经费、独生子女奖励金</t>
  </si>
  <si>
    <t>121.9895万元,92.0889万元,395.8965万元</t>
  </si>
  <si>
    <t>指标值(数量指标1；)</t>
  </si>
  <si>
    <t>质量指标</t>
  </si>
  <si>
    <t>保障人员工资、日常运转。,2021年单位职工工资、社保缴费、住房公积金、体检费、日常公用经费、独生子女奖励金,2021年单位职工工资、社保缴费、住房公积金、体检费、日常公用经费、独生子女奖励金</t>
  </si>
  <si>
    <t>指标值(质量指标1；)</t>
  </si>
  <si>
    <t>时效指标</t>
  </si>
  <si>
    <t>2021年度,2021年度,2021年度</t>
  </si>
  <si>
    <t>指标值(时效指标1；)</t>
  </si>
  <si>
    <t>成本指标</t>
  </si>
  <si>
    <t>395.8965万元,121.9895万元,92.0889万元</t>
  </si>
  <si>
    <t>指标值(成本指标1；)</t>
  </si>
  <si>
    <t>经济效益
指标</t>
  </si>
  <si>
    <t>指标值(经济指标1；)</t>
  </si>
  <si>
    <t>社会效益
指标</t>
  </si>
  <si>
    <t>2021年单位职工工资、社保缴费、住房公积金、体检费、日常公用经费、独生子女奖励金</t>
  </si>
  <si>
    <t>保障人员工资、日常运转。</t>
  </si>
  <si>
    <t>指标值(社会指标1；)</t>
  </si>
  <si>
    <t>生态效益
指标</t>
  </si>
  <si>
    <t>指标值(生态指标1；)</t>
  </si>
  <si>
    <t>指标2；</t>
  </si>
  <si>
    <t>指标值(生态指标2；)</t>
  </si>
  <si>
    <t>指标3；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</si>
  <si>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</si>
  <si>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</si>
  <si>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</si>
  <si>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</si>
  <si>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</si>
  <si>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</si>
  <si>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100%,群众满意度</t>
  </si>
  <si>
    <t>100%</t>
  </si>
  <si>
    <t>指标值(满意度指标1；)</t>
  </si>
  <si>
    <t>群众满意度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</si>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</sst>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#"/>
    <numFmt numFmtId="181" formatCode="&quot;\&quot;#,##0.00_);\(&quot;\&quot;#,##0.00\)"/>
    <numFmt numFmtId="182" formatCode="#,###.00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26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5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1" xfId="0" applyFont="1" applyBorder="1" applyAlignment="1">
      <alignment horizontal="left" vertical="center"/>
    </xf>
    <xf numFmtId="1" fontId="1" fillId="0" borderId="12" xfId="0" applyFont="1" applyBorder="1" applyAlignment="1">
      <alignment horizontal="left" vertical="center"/>
    </xf>
    <xf numFmtId="0" fontId="1" fillId="0" borderId="15" xfId="63" applyFont="1" applyBorder="1" applyAlignment="1">
      <alignment horizontal="left" vertical="center" wrapText="1"/>
      <protection/>
    </xf>
    <xf numFmtId="1" fontId="1" fillId="0" borderId="11" xfId="0" applyFont="1" applyBorder="1" applyAlignment="1">
      <alignment horizontal="left" vertical="center" wrapText="1"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0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1" fontId="0" fillId="0" borderId="0" xfId="0" applyAlignment="1">
      <alignment/>
    </xf>
    <xf numFmtId="49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1" fontId="5" fillId="0" borderId="15" xfId="0" applyFont="1" applyBorder="1" applyAlignment="1">
      <alignment vertical="center" wrapText="1"/>
    </xf>
    <xf numFmtId="180" fontId="5" fillId="0" borderId="15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 applyProtection="1">
      <alignment horizontal="left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vertical="center" wrapText="1"/>
      <protection/>
    </xf>
    <xf numFmtId="180" fontId="6" fillId="0" borderId="52" xfId="0" applyNumberFormat="1" applyFont="1" applyBorder="1" applyAlignment="1" applyProtection="1">
      <alignment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>
      <alignment vertical="center"/>
    </xf>
    <xf numFmtId="180" fontId="5" fillId="0" borderId="56" xfId="0" applyNumberFormat="1" applyFont="1" applyBorder="1" applyAlignment="1" applyProtection="1">
      <alignment vertical="center" wrapText="1"/>
      <protection/>
    </xf>
    <xf numFmtId="0" fontId="6" fillId="0" borderId="57" xfId="0" applyNumberFormat="1" applyFont="1" applyFill="1" applyBorder="1" applyAlignment="1">
      <alignment vertical="center"/>
    </xf>
    <xf numFmtId="180" fontId="5" fillId="0" borderId="58" xfId="0" applyNumberFormat="1" applyFont="1" applyBorder="1" applyAlignment="1" applyProtection="1">
      <alignment vertical="center" wrapText="1"/>
      <protection/>
    </xf>
    <xf numFmtId="180" fontId="5" fillId="0" borderId="59" xfId="0" applyNumberFormat="1" applyFont="1" applyBorder="1" applyAlignment="1" applyProtection="1">
      <alignment vertical="center" wrapText="1"/>
      <protection/>
    </xf>
    <xf numFmtId="180" fontId="5" fillId="0" borderId="60" xfId="0" applyNumberFormat="1" applyFont="1" applyBorder="1" applyAlignment="1" applyProtection="1">
      <alignment vertical="center" wrapText="1"/>
      <protection/>
    </xf>
    <xf numFmtId="180" fontId="5" fillId="0" borderId="52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 applyProtection="1">
      <alignment vertical="center" wrapText="1"/>
      <protection/>
    </xf>
    <xf numFmtId="180" fontId="5" fillId="0" borderId="61" xfId="0" applyNumberFormat="1" applyFont="1" applyBorder="1" applyAlignment="1" applyProtection="1">
      <alignment vertical="center" wrapText="1"/>
      <protection/>
    </xf>
    <xf numFmtId="180" fontId="5" fillId="0" borderId="62" xfId="0" applyNumberFormat="1" applyFont="1" applyBorder="1" applyAlignment="1" applyProtection="1">
      <alignment vertical="center" wrapText="1"/>
      <protection/>
    </xf>
    <xf numFmtId="180" fontId="5" fillId="0" borderId="63" xfId="0" applyNumberFormat="1" applyFont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80" fontId="5" fillId="0" borderId="64" xfId="0" applyNumberFormat="1" applyFont="1" applyBorder="1" applyAlignment="1" applyProtection="1">
      <alignment vertical="center" wrapText="1"/>
      <protection/>
    </xf>
    <xf numFmtId="0" fontId="6" fillId="0" borderId="65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180" fontId="5" fillId="0" borderId="35" xfId="0" applyNumberFormat="1" applyFont="1" applyBorder="1" applyAlignment="1" applyProtection="1">
      <alignment vertical="center" wrapText="1"/>
      <protection/>
    </xf>
    <xf numFmtId="180" fontId="5" fillId="0" borderId="66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62" xfId="0" applyNumberFormat="1" applyFont="1" applyBorder="1" applyAlignment="1">
      <alignment vertical="center" wrapText="1"/>
    </xf>
    <xf numFmtId="0" fontId="5" fillId="0" borderId="65" xfId="0" applyNumberFormat="1" applyFont="1" applyFill="1" applyBorder="1" applyAlignment="1">
      <alignment horizontal="center" vertical="center"/>
    </xf>
    <xf numFmtId="180" fontId="5" fillId="0" borderId="67" xfId="0" applyNumberFormat="1" applyFont="1" applyBorder="1" applyAlignment="1">
      <alignment vertical="center" wrapText="1"/>
    </xf>
    <xf numFmtId="180" fontId="5" fillId="0" borderId="68" xfId="0" applyNumberFormat="1" applyFont="1" applyBorder="1" applyAlignment="1">
      <alignment vertical="center" wrapText="1"/>
    </xf>
    <xf numFmtId="0" fontId="5" fillId="0" borderId="65" xfId="0" applyNumberFormat="1" applyFont="1" applyFill="1" applyBorder="1" applyAlignment="1">
      <alignment vertical="center"/>
    </xf>
    <xf numFmtId="180" fontId="5" fillId="0" borderId="62" xfId="0" applyNumberFormat="1" applyFont="1" applyBorder="1" applyAlignment="1">
      <alignment horizontal="right" vertical="center" wrapText="1"/>
    </xf>
    <xf numFmtId="180" fontId="5" fillId="0" borderId="69" xfId="0" applyNumberFormat="1" applyFont="1" applyBorder="1" applyAlignment="1">
      <alignment vertical="center" wrapText="1"/>
    </xf>
    <xf numFmtId="180" fontId="5" fillId="0" borderId="70" xfId="0" applyNumberFormat="1" applyFont="1" applyBorder="1" applyAlignment="1">
      <alignment vertical="center" wrapText="1"/>
    </xf>
    <xf numFmtId="180" fontId="5" fillId="0" borderId="71" xfId="0" applyNumberFormat="1" applyFont="1" applyBorder="1" applyAlignment="1">
      <alignment vertical="center" wrapText="1"/>
    </xf>
    <xf numFmtId="180" fontId="5" fillId="0" borderId="72" xfId="0" applyNumberFormat="1" applyFont="1" applyBorder="1" applyAlignment="1">
      <alignment horizontal="right" vertical="center" wrapText="1"/>
    </xf>
    <xf numFmtId="180" fontId="5" fillId="0" borderId="73" xfId="0" applyNumberFormat="1" applyFont="1" applyBorder="1" applyAlignment="1">
      <alignment vertical="center" wrapText="1"/>
    </xf>
    <xf numFmtId="180" fontId="5" fillId="0" borderId="74" xfId="0" applyNumberFormat="1" applyFont="1" applyBorder="1" applyAlignment="1">
      <alignment vertical="center" wrapText="1"/>
    </xf>
    <xf numFmtId="180" fontId="5" fillId="0" borderId="75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76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42" xfId="0" applyNumberFormat="1" applyFont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7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51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6">
      <selection activeCell="A9" sqref="A9"/>
    </sheetView>
  </sheetViews>
  <sheetFormatPr defaultColWidth="8.83203125" defaultRowHeight="11.25"/>
  <cols>
    <col min="1" max="1" width="163.83203125" style="0" customWidth="1"/>
    <col min="2" max="16384" width="9" style="0" bestFit="1" customWidth="1"/>
  </cols>
  <sheetData>
    <row r="1" ht="15">
      <c r="A1" s="220"/>
    </row>
    <row r="3" ht="63.75" customHeight="1">
      <c r="A3" s="221" t="s">
        <v>0</v>
      </c>
    </row>
    <row r="4" ht="107.25" customHeight="1">
      <c r="A4" s="222" t="s">
        <v>1</v>
      </c>
    </row>
    <row r="5" ht="409.5" customHeight="1" hidden="1">
      <c r="A5" s="223"/>
    </row>
    <row r="6" ht="22.5">
      <c r="A6" s="224"/>
    </row>
    <row r="7" ht="57" customHeight="1">
      <c r="A7" s="224"/>
    </row>
    <row r="8" ht="78" customHeight="1"/>
    <row r="9" ht="82.5" customHeight="1">
      <c r="A9" s="225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bestFit="1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55" t="s">
        <v>341</v>
      </c>
    </row>
    <row r="2" spans="1:8" ht="25.5" customHeight="1">
      <c r="A2" s="52" t="s">
        <v>342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7"/>
      <c r="C3" s="77"/>
      <c r="D3" s="77"/>
      <c r="E3" s="77"/>
      <c r="F3" s="77"/>
      <c r="G3" s="77"/>
      <c r="H3" s="55" t="s">
        <v>6</v>
      </c>
    </row>
    <row r="4" spans="1:8" ht="19.5" customHeight="1">
      <c r="A4" s="78" t="s">
        <v>343</v>
      </c>
      <c r="B4" s="78" t="s">
        <v>344</v>
      </c>
      <c r="C4" s="60" t="s">
        <v>345</v>
      </c>
      <c r="D4" s="60"/>
      <c r="E4" s="79"/>
      <c r="F4" s="79"/>
      <c r="G4" s="79"/>
      <c r="H4" s="60"/>
    </row>
    <row r="5" spans="1:8" ht="19.5" customHeight="1">
      <c r="A5" s="78"/>
      <c r="B5" s="78"/>
      <c r="C5" s="80" t="s">
        <v>59</v>
      </c>
      <c r="D5" s="81" t="s">
        <v>225</v>
      </c>
      <c r="E5" s="82" t="s">
        <v>346</v>
      </c>
      <c r="F5" s="83"/>
      <c r="G5" s="84"/>
      <c r="H5" s="85" t="s">
        <v>230</v>
      </c>
    </row>
    <row r="6" spans="1:8" ht="33.75" customHeight="1">
      <c r="A6" s="68"/>
      <c r="B6" s="68"/>
      <c r="C6" s="86"/>
      <c r="D6" s="69"/>
      <c r="E6" s="87" t="s">
        <v>74</v>
      </c>
      <c r="F6" s="88" t="s">
        <v>347</v>
      </c>
      <c r="G6" s="89" t="s">
        <v>348</v>
      </c>
      <c r="H6" s="90"/>
    </row>
    <row r="7" spans="1:8" ht="19.5" customHeight="1">
      <c r="A7" s="71" t="s">
        <v>5</v>
      </c>
      <c r="B7" s="91" t="s">
        <v>59</v>
      </c>
      <c r="C7" s="92">
        <v>540000</v>
      </c>
      <c r="D7" s="93">
        <v>0</v>
      </c>
      <c r="E7" s="93">
        <v>480000</v>
      </c>
      <c r="F7" s="93">
        <v>0</v>
      </c>
      <c r="G7" s="94">
        <v>480000</v>
      </c>
      <c r="H7" s="95">
        <v>60000</v>
      </c>
    </row>
    <row r="8" spans="1:8" ht="19.5" customHeight="1">
      <c r="A8" s="71" t="s">
        <v>82</v>
      </c>
      <c r="B8" s="91" t="s">
        <v>83</v>
      </c>
      <c r="C8" s="92">
        <v>540000</v>
      </c>
      <c r="D8" s="93">
        <v>0</v>
      </c>
      <c r="E8" s="93">
        <v>480000</v>
      </c>
      <c r="F8" s="93">
        <v>0</v>
      </c>
      <c r="G8" s="94">
        <v>480000</v>
      </c>
      <c r="H8" s="95">
        <v>60000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" style="0" bestFit="1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349</v>
      </c>
    </row>
    <row r="2" spans="1:8" ht="19.5" customHeight="1">
      <c r="A2" s="52" t="s">
        <v>350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351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118</v>
      </c>
      <c r="F5" s="63" t="s">
        <v>59</v>
      </c>
      <c r="G5" s="63" t="s">
        <v>114</v>
      </c>
      <c r="H5" s="60" t="s">
        <v>115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" style="0" bestFit="1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55" t="s">
        <v>352</v>
      </c>
    </row>
    <row r="2" spans="1:8" ht="25.5" customHeight="1">
      <c r="A2" s="52" t="s">
        <v>353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7"/>
      <c r="C3" s="77"/>
      <c r="D3" s="77"/>
      <c r="E3" s="77"/>
      <c r="F3" s="77"/>
      <c r="G3" s="77"/>
      <c r="H3" s="55" t="s">
        <v>6</v>
      </c>
    </row>
    <row r="4" spans="1:8" ht="19.5" customHeight="1">
      <c r="A4" s="78" t="s">
        <v>343</v>
      </c>
      <c r="B4" s="78" t="s">
        <v>344</v>
      </c>
      <c r="C4" s="60" t="s">
        <v>345</v>
      </c>
      <c r="D4" s="60"/>
      <c r="E4" s="79"/>
      <c r="F4" s="79"/>
      <c r="G4" s="79"/>
      <c r="H4" s="60"/>
    </row>
    <row r="5" spans="1:8" ht="19.5" customHeight="1">
      <c r="A5" s="78"/>
      <c r="B5" s="78"/>
      <c r="C5" s="80" t="s">
        <v>59</v>
      </c>
      <c r="D5" s="81" t="s">
        <v>225</v>
      </c>
      <c r="E5" s="82" t="s">
        <v>346</v>
      </c>
      <c r="F5" s="83"/>
      <c r="G5" s="84"/>
      <c r="H5" s="85" t="s">
        <v>230</v>
      </c>
    </row>
    <row r="6" spans="1:8" ht="33.75" customHeight="1">
      <c r="A6" s="68"/>
      <c r="B6" s="68"/>
      <c r="C6" s="86"/>
      <c r="D6" s="69"/>
      <c r="E6" s="87" t="s">
        <v>74</v>
      </c>
      <c r="F6" s="88" t="s">
        <v>347</v>
      </c>
      <c r="G6" s="89" t="s">
        <v>348</v>
      </c>
      <c r="H6" s="90"/>
    </row>
    <row r="7" spans="1:8" ht="19.5" customHeight="1">
      <c r="A7" s="71" t="s">
        <v>5</v>
      </c>
      <c r="B7" s="91" t="s">
        <v>5</v>
      </c>
      <c r="C7" s="92" t="s">
        <v>5</v>
      </c>
      <c r="D7" s="93" t="s">
        <v>5</v>
      </c>
      <c r="E7" s="93" t="s">
        <v>5</v>
      </c>
      <c r="F7" s="93" t="s">
        <v>5</v>
      </c>
      <c r="G7" s="94" t="s">
        <v>5</v>
      </c>
      <c r="H7" s="95" t="s">
        <v>5</v>
      </c>
    </row>
    <row r="8" spans="1:8" ht="19.5" customHeight="1">
      <c r="A8" s="71" t="s">
        <v>5</v>
      </c>
      <c r="B8" s="91" t="s">
        <v>5</v>
      </c>
      <c r="C8" s="92" t="s">
        <v>5</v>
      </c>
      <c r="D8" s="93" t="s">
        <v>5</v>
      </c>
      <c r="E8" s="93" t="s">
        <v>5</v>
      </c>
      <c r="F8" s="93" t="s">
        <v>5</v>
      </c>
      <c r="G8" s="94" t="s">
        <v>5</v>
      </c>
      <c r="H8" s="95" t="s">
        <v>5</v>
      </c>
    </row>
    <row r="9" spans="1:8" ht="19.5" customHeight="1">
      <c r="A9" s="71" t="s">
        <v>5</v>
      </c>
      <c r="B9" s="91" t="s">
        <v>5</v>
      </c>
      <c r="C9" s="92" t="s">
        <v>5</v>
      </c>
      <c r="D9" s="93" t="s">
        <v>5</v>
      </c>
      <c r="E9" s="93" t="s">
        <v>5</v>
      </c>
      <c r="F9" s="93" t="s">
        <v>5</v>
      </c>
      <c r="G9" s="94" t="s">
        <v>5</v>
      </c>
      <c r="H9" s="95" t="s">
        <v>5</v>
      </c>
    </row>
    <row r="10" spans="1:8" ht="19.5" customHeight="1">
      <c r="A10" s="71" t="s">
        <v>5</v>
      </c>
      <c r="B10" s="91" t="s">
        <v>5</v>
      </c>
      <c r="C10" s="92" t="s">
        <v>5</v>
      </c>
      <c r="D10" s="93" t="s">
        <v>5</v>
      </c>
      <c r="E10" s="93" t="s">
        <v>5</v>
      </c>
      <c r="F10" s="93" t="s">
        <v>5</v>
      </c>
      <c r="G10" s="94" t="s">
        <v>5</v>
      </c>
      <c r="H10" s="95" t="s">
        <v>5</v>
      </c>
    </row>
    <row r="11" spans="1:8" ht="19.5" customHeight="1">
      <c r="A11" s="71" t="s">
        <v>5</v>
      </c>
      <c r="B11" s="91" t="s">
        <v>5</v>
      </c>
      <c r="C11" s="92" t="s">
        <v>5</v>
      </c>
      <c r="D11" s="93" t="s">
        <v>5</v>
      </c>
      <c r="E11" s="93" t="s">
        <v>5</v>
      </c>
      <c r="F11" s="93" t="s">
        <v>5</v>
      </c>
      <c r="G11" s="94" t="s">
        <v>5</v>
      </c>
      <c r="H11" s="95" t="s">
        <v>5</v>
      </c>
    </row>
    <row r="12" spans="1:8" ht="19.5" customHeight="1">
      <c r="A12" s="71" t="s">
        <v>5</v>
      </c>
      <c r="B12" s="91" t="s">
        <v>5</v>
      </c>
      <c r="C12" s="92" t="s">
        <v>5</v>
      </c>
      <c r="D12" s="93" t="s">
        <v>5</v>
      </c>
      <c r="E12" s="93" t="s">
        <v>5</v>
      </c>
      <c r="F12" s="93" t="s">
        <v>5</v>
      </c>
      <c r="G12" s="94" t="s">
        <v>5</v>
      </c>
      <c r="H12" s="95" t="s">
        <v>5</v>
      </c>
    </row>
    <row r="13" spans="1:8" ht="19.5" customHeight="1">
      <c r="A13" s="71" t="s">
        <v>5</v>
      </c>
      <c r="B13" s="91" t="s">
        <v>5</v>
      </c>
      <c r="C13" s="92" t="s">
        <v>5</v>
      </c>
      <c r="D13" s="93" t="s">
        <v>5</v>
      </c>
      <c r="E13" s="93" t="s">
        <v>5</v>
      </c>
      <c r="F13" s="93" t="s">
        <v>5</v>
      </c>
      <c r="G13" s="94" t="s">
        <v>5</v>
      </c>
      <c r="H13" s="95" t="s">
        <v>5</v>
      </c>
    </row>
    <row r="14" spans="1:8" ht="19.5" customHeight="1">
      <c r="A14" s="71" t="s">
        <v>5</v>
      </c>
      <c r="B14" s="91" t="s">
        <v>5</v>
      </c>
      <c r="C14" s="92" t="s">
        <v>5</v>
      </c>
      <c r="D14" s="93" t="s">
        <v>5</v>
      </c>
      <c r="E14" s="93" t="s">
        <v>5</v>
      </c>
      <c r="F14" s="93" t="s">
        <v>5</v>
      </c>
      <c r="G14" s="94" t="s">
        <v>5</v>
      </c>
      <c r="H14" s="95" t="s">
        <v>5</v>
      </c>
    </row>
    <row r="15" spans="1:8" ht="19.5" customHeight="1">
      <c r="A15" s="71" t="s">
        <v>5</v>
      </c>
      <c r="B15" s="91" t="s">
        <v>5</v>
      </c>
      <c r="C15" s="92" t="s">
        <v>5</v>
      </c>
      <c r="D15" s="93" t="s">
        <v>5</v>
      </c>
      <c r="E15" s="93" t="s">
        <v>5</v>
      </c>
      <c r="F15" s="93" t="s">
        <v>5</v>
      </c>
      <c r="G15" s="94" t="s">
        <v>5</v>
      </c>
      <c r="H15" s="95" t="s">
        <v>5</v>
      </c>
    </row>
    <row r="16" spans="1:8" ht="19.5" customHeight="1">
      <c r="A16" s="71" t="s">
        <v>5</v>
      </c>
      <c r="B16" s="91" t="s">
        <v>5</v>
      </c>
      <c r="C16" s="92" t="s">
        <v>5</v>
      </c>
      <c r="D16" s="93" t="s">
        <v>5</v>
      </c>
      <c r="E16" s="93" t="s">
        <v>5</v>
      </c>
      <c r="F16" s="93" t="s">
        <v>5</v>
      </c>
      <c r="G16" s="94" t="s">
        <v>5</v>
      </c>
      <c r="H16" s="95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" style="0" bestFit="1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354</v>
      </c>
    </row>
    <row r="2" spans="1:8" ht="19.5" customHeight="1">
      <c r="A2" s="52" t="s">
        <v>355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58</v>
      </c>
      <c r="B4" s="57"/>
      <c r="C4" s="57"/>
      <c r="D4" s="57"/>
      <c r="E4" s="58"/>
      <c r="F4" s="59" t="s">
        <v>356</v>
      </c>
      <c r="G4" s="60"/>
      <c r="H4" s="60"/>
    </row>
    <row r="5" spans="1:8" ht="19.5" customHeight="1">
      <c r="A5" s="56" t="s">
        <v>69</v>
      </c>
      <c r="B5" s="57"/>
      <c r="C5" s="58"/>
      <c r="D5" s="61" t="s">
        <v>70</v>
      </c>
      <c r="E5" s="62" t="s">
        <v>118</v>
      </c>
      <c r="F5" s="63" t="s">
        <v>59</v>
      </c>
      <c r="G5" s="63" t="s">
        <v>114</v>
      </c>
      <c r="H5" s="60" t="s">
        <v>115</v>
      </c>
    </row>
    <row r="6" spans="1:8" ht="19.5" customHeight="1">
      <c r="A6" s="64" t="s">
        <v>79</v>
      </c>
      <c r="B6" s="65" t="s">
        <v>80</v>
      </c>
      <c r="C6" s="66" t="s">
        <v>81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G1">
      <selection activeCell="I12" sqref="I12"/>
    </sheetView>
  </sheetViews>
  <sheetFormatPr defaultColWidth="8.83203125" defaultRowHeight="25.5" customHeight="1"/>
  <cols>
    <col min="1" max="1" width="37.16015625" style="41" customWidth="1"/>
    <col min="2" max="4" width="9" style="0" bestFit="1" customWidth="1"/>
    <col min="5" max="5" width="38.5" style="41" customWidth="1"/>
    <col min="6" max="12" width="25" style="41" customWidth="1"/>
    <col min="13" max="16384" width="9" style="0" bestFit="1" customWidth="1"/>
  </cols>
  <sheetData>
    <row r="1" spans="1:12" ht="25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>
      <c r="A2" s="43" t="s">
        <v>357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6</v>
      </c>
    </row>
    <row r="4" spans="1:12" ht="25.5" customHeight="1">
      <c r="A4" s="45" t="s">
        <v>358</v>
      </c>
      <c r="B4" s="45" t="s">
        <v>359</v>
      </c>
      <c r="C4" s="45"/>
      <c r="D4" s="45"/>
      <c r="E4" s="45" t="s">
        <v>360</v>
      </c>
      <c r="F4" s="45" t="s">
        <v>361</v>
      </c>
      <c r="G4" s="45" t="s">
        <v>362</v>
      </c>
      <c r="H4" s="45" t="s">
        <v>362</v>
      </c>
      <c r="I4" s="45" t="s">
        <v>362</v>
      </c>
      <c r="J4" s="45" t="s">
        <v>362</v>
      </c>
      <c r="K4" s="45" t="s">
        <v>362</v>
      </c>
      <c r="L4" s="45" t="s">
        <v>362</v>
      </c>
    </row>
    <row r="5" spans="1:12" ht="25.5" customHeight="1">
      <c r="A5" s="45"/>
      <c r="B5" s="45" t="s">
        <v>363</v>
      </c>
      <c r="C5" s="45" t="s">
        <v>364</v>
      </c>
      <c r="D5" s="45" t="s">
        <v>365</v>
      </c>
      <c r="E5" s="45"/>
      <c r="F5" s="45"/>
      <c r="G5" s="45" t="s">
        <v>366</v>
      </c>
      <c r="H5" s="45" t="s">
        <v>366</v>
      </c>
      <c r="I5" s="46" t="s">
        <v>367</v>
      </c>
      <c r="J5" s="46" t="s">
        <v>367</v>
      </c>
      <c r="K5" s="46" t="s">
        <v>368</v>
      </c>
      <c r="L5" s="46" t="s">
        <v>368</v>
      </c>
    </row>
    <row r="6" spans="1:12" ht="25.5" customHeight="1">
      <c r="A6" s="45"/>
      <c r="B6" s="45"/>
      <c r="C6" s="45"/>
      <c r="D6" s="45"/>
      <c r="E6" s="45"/>
      <c r="F6" s="45"/>
      <c r="G6" s="45" t="s">
        <v>369</v>
      </c>
      <c r="H6" s="46" t="s">
        <v>370</v>
      </c>
      <c r="I6" s="46" t="s">
        <v>369</v>
      </c>
      <c r="J6" s="46" t="s">
        <v>370</v>
      </c>
      <c r="K6" s="46" t="s">
        <v>369</v>
      </c>
      <c r="L6" s="46" t="s">
        <v>370</v>
      </c>
    </row>
    <row r="7" spans="1:12" ht="25.5" customHeight="1">
      <c r="A7" s="47" t="s">
        <v>371</v>
      </c>
      <c r="B7" s="48" t="s">
        <v>165</v>
      </c>
      <c r="C7" s="48" t="s">
        <v>372</v>
      </c>
      <c r="D7" s="48" t="e">
        <f>B7-C7</f>
        <v>#VALUE!</v>
      </c>
      <c r="E7" s="47" t="s">
        <v>5</v>
      </c>
      <c r="F7" s="47" t="s">
        <v>361</v>
      </c>
      <c r="G7" s="47" t="s">
        <v>373</v>
      </c>
      <c r="H7" s="47" t="s">
        <v>374</v>
      </c>
      <c r="I7" s="47" t="s">
        <v>375</v>
      </c>
      <c r="J7" s="47" t="s">
        <v>376</v>
      </c>
      <c r="K7" s="47" t="s">
        <v>377</v>
      </c>
      <c r="L7" s="47" t="s">
        <v>378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0">
      <selection activeCell="C8" sqref="C8:E8"/>
    </sheetView>
  </sheetViews>
  <sheetFormatPr defaultColWidth="8.83203125" defaultRowHeight="11.25"/>
  <cols>
    <col min="1" max="1" width="5.83203125" style="0" customWidth="1"/>
    <col min="2" max="2" width="24.5" style="0" customWidth="1"/>
    <col min="3" max="3" width="23.5" style="0" customWidth="1"/>
    <col min="4" max="4" width="8.33203125" style="0" customWidth="1"/>
    <col min="5" max="5" width="77.16015625" style="0" customWidth="1"/>
    <col min="6" max="6" width="62.5" style="0" customWidth="1"/>
    <col min="7" max="7" width="13.83203125" style="0" customWidth="1"/>
    <col min="8" max="8" width="32.5" style="0" customWidth="1"/>
    <col min="9" max="16384" width="9" style="0" bestFit="1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379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380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381</v>
      </c>
      <c r="B4" s="6"/>
      <c r="C4" s="6"/>
      <c r="D4" s="6"/>
      <c r="E4" s="6"/>
      <c r="F4" s="6"/>
      <c r="G4" s="6"/>
      <c r="H4" s="7"/>
    </row>
    <row r="5" spans="1:8" ht="21" customHeight="1">
      <c r="A5" s="8" t="s">
        <v>382</v>
      </c>
      <c r="B5" s="9" t="s">
        <v>383</v>
      </c>
      <c r="C5" s="10" t="s">
        <v>384</v>
      </c>
      <c r="D5" s="10"/>
      <c r="E5" s="10"/>
      <c r="F5" s="11" t="s">
        <v>385</v>
      </c>
      <c r="G5" s="10"/>
      <c r="H5" s="10"/>
    </row>
    <row r="6" spans="1:8" ht="21" customHeight="1">
      <c r="A6" s="12"/>
      <c r="B6" s="13"/>
      <c r="C6" s="10"/>
      <c r="D6" s="10"/>
      <c r="E6" s="10"/>
      <c r="F6" s="14" t="s">
        <v>386</v>
      </c>
      <c r="G6" s="15" t="s">
        <v>364</v>
      </c>
      <c r="H6" s="15" t="s">
        <v>365</v>
      </c>
    </row>
    <row r="7" spans="1:8" ht="39.75" customHeight="1">
      <c r="A7" s="12"/>
      <c r="B7" s="10" t="s">
        <v>387</v>
      </c>
      <c r="C7" s="5" t="s">
        <v>388</v>
      </c>
      <c r="D7" s="6" t="s">
        <v>389</v>
      </c>
      <c r="E7" s="7" t="s">
        <v>389</v>
      </c>
      <c r="F7" s="16">
        <f>SUM(G7,H7)</f>
        <v>6099749</v>
      </c>
      <c r="G7" s="17">
        <v>6099749</v>
      </c>
      <c r="H7" s="17">
        <v>0</v>
      </c>
    </row>
    <row r="8" spans="1:8" ht="37.5" customHeight="1">
      <c r="A8" s="12"/>
      <c r="B8" s="10" t="s">
        <v>390</v>
      </c>
      <c r="C8" s="5" t="s">
        <v>391</v>
      </c>
      <c r="D8" s="6" t="s">
        <v>392</v>
      </c>
      <c r="E8" s="7" t="s">
        <v>392</v>
      </c>
      <c r="F8" s="16">
        <f>SUM(G8,H8)</f>
        <v>8400</v>
      </c>
      <c r="G8" s="18">
        <v>8400</v>
      </c>
      <c r="H8" s="18">
        <v>0</v>
      </c>
    </row>
    <row r="9" spans="1:8" ht="21" customHeight="1">
      <c r="A9" s="12"/>
      <c r="B9" s="10" t="s">
        <v>393</v>
      </c>
      <c r="C9" s="5" t="s">
        <v>5</v>
      </c>
      <c r="D9" s="6" t="s">
        <v>394</v>
      </c>
      <c r="E9" s="7" t="s">
        <v>394</v>
      </c>
      <c r="F9" s="16">
        <f>SUM(G9,H9)</f>
        <v>0</v>
      </c>
      <c r="G9" s="18">
        <v>0</v>
      </c>
      <c r="H9" s="18">
        <v>0</v>
      </c>
    </row>
    <row r="10" spans="1:8" ht="21" customHeight="1">
      <c r="A10" s="12"/>
      <c r="B10" s="9" t="s">
        <v>395</v>
      </c>
      <c r="C10" s="5" t="s">
        <v>5</v>
      </c>
      <c r="D10" s="6" t="s">
        <v>396</v>
      </c>
      <c r="E10" s="7" t="s">
        <v>396</v>
      </c>
      <c r="F10" s="16">
        <f>SUM(G10,H10)</f>
        <v>0</v>
      </c>
      <c r="G10" s="19">
        <v>0</v>
      </c>
      <c r="H10" s="19">
        <v>0</v>
      </c>
    </row>
    <row r="11" spans="1:8" ht="21" customHeight="1">
      <c r="A11" s="12"/>
      <c r="B11" s="20" t="s">
        <v>397</v>
      </c>
      <c r="C11" s="21"/>
      <c r="D11" s="21"/>
      <c r="E11" s="11"/>
      <c r="F11" s="22">
        <f>SUM(G11,H11)</f>
        <v>6108149</v>
      </c>
      <c r="G11" s="23">
        <f>SUM(G7:G10)</f>
        <v>6108149</v>
      </c>
      <c r="H11" s="23">
        <f>SUM(H7:H10)</f>
        <v>0</v>
      </c>
    </row>
    <row r="12" spans="1:8" ht="61.5" customHeight="1">
      <c r="A12" s="8" t="s">
        <v>398</v>
      </c>
      <c r="B12" s="24" t="s">
        <v>399</v>
      </c>
      <c r="C12" s="25"/>
      <c r="D12" s="25"/>
      <c r="E12" s="25" t="s">
        <v>400</v>
      </c>
      <c r="F12" s="25"/>
      <c r="G12" s="25"/>
      <c r="H12" s="26"/>
    </row>
    <row r="13" spans="1:8" ht="21" customHeight="1">
      <c r="A13" s="27" t="s">
        <v>401</v>
      </c>
      <c r="B13" s="28" t="s">
        <v>402</v>
      </c>
      <c r="C13" s="8" t="s">
        <v>403</v>
      </c>
      <c r="D13" s="20" t="s">
        <v>369</v>
      </c>
      <c r="E13" s="21"/>
      <c r="F13" s="21"/>
      <c r="G13" s="10" t="s">
        <v>404</v>
      </c>
      <c r="H13" s="10"/>
    </row>
    <row r="14" spans="1:8" ht="40.5" customHeight="1">
      <c r="A14" s="27"/>
      <c r="B14" s="27" t="s">
        <v>405</v>
      </c>
      <c r="C14" s="29" t="s">
        <v>406</v>
      </c>
      <c r="D14" s="30" t="s">
        <v>407</v>
      </c>
      <c r="E14" s="31" t="s">
        <v>408</v>
      </c>
      <c r="F14" s="32"/>
      <c r="G14" s="33" t="s">
        <v>409</v>
      </c>
      <c r="H14" s="33" t="s">
        <v>410</v>
      </c>
    </row>
    <row r="15" spans="1:8" ht="42" customHeight="1">
      <c r="A15" s="27"/>
      <c r="B15" s="27"/>
      <c r="C15" s="29" t="s">
        <v>411</v>
      </c>
      <c r="D15" s="30" t="s">
        <v>407</v>
      </c>
      <c r="E15" s="34" t="s">
        <v>412</v>
      </c>
      <c r="F15" s="34"/>
      <c r="G15" s="33" t="s">
        <v>5</v>
      </c>
      <c r="H15" s="33" t="s">
        <v>413</v>
      </c>
    </row>
    <row r="16" spans="1:8" ht="49.5" customHeight="1">
      <c r="A16" s="27"/>
      <c r="B16" s="27"/>
      <c r="C16" s="29" t="s">
        <v>414</v>
      </c>
      <c r="D16" s="30" t="s">
        <v>407</v>
      </c>
      <c r="E16" s="34" t="s">
        <v>408</v>
      </c>
      <c r="F16" s="34"/>
      <c r="G16" s="33" t="s">
        <v>415</v>
      </c>
      <c r="H16" s="33" t="s">
        <v>416</v>
      </c>
    </row>
    <row r="17" spans="1:8" ht="21" customHeight="1">
      <c r="A17" s="27"/>
      <c r="B17" s="27"/>
      <c r="C17" s="29" t="s">
        <v>417</v>
      </c>
      <c r="D17" s="30" t="s">
        <v>407</v>
      </c>
      <c r="E17" s="34" t="s">
        <v>408</v>
      </c>
      <c r="F17" s="34"/>
      <c r="G17" s="33" t="s">
        <v>418</v>
      </c>
      <c r="H17" s="33" t="s">
        <v>419</v>
      </c>
    </row>
    <row r="18" spans="1:8" ht="37.5" customHeight="1">
      <c r="A18" s="27"/>
      <c r="B18" s="27" t="s">
        <v>367</v>
      </c>
      <c r="C18" s="29" t="s">
        <v>420</v>
      </c>
      <c r="D18" s="30" t="s">
        <v>407</v>
      </c>
      <c r="E18" s="34" t="s">
        <v>412</v>
      </c>
      <c r="F18" s="34"/>
      <c r="G18" s="33" t="s">
        <v>5</v>
      </c>
      <c r="H18" s="33" t="s">
        <v>421</v>
      </c>
    </row>
    <row r="19" spans="1:8" ht="21" customHeight="1">
      <c r="A19" s="27"/>
      <c r="B19" s="27"/>
      <c r="C19" s="29" t="s">
        <v>422</v>
      </c>
      <c r="D19" s="30" t="s">
        <v>407</v>
      </c>
      <c r="E19" s="34" t="s">
        <v>423</v>
      </c>
      <c r="F19" s="34"/>
      <c r="G19" s="33" t="s">
        <v>424</v>
      </c>
      <c r="H19" s="33" t="s">
        <v>425</v>
      </c>
    </row>
    <row r="20" spans="1:8" ht="21" customHeight="1">
      <c r="A20" s="27"/>
      <c r="B20" s="27"/>
      <c r="C20" s="29" t="s">
        <v>426</v>
      </c>
      <c r="D20" s="30" t="s">
        <v>407</v>
      </c>
      <c r="E20" s="34" t="s">
        <v>5</v>
      </c>
      <c r="F20" s="34"/>
      <c r="G20" s="33" t="s">
        <v>5</v>
      </c>
      <c r="H20" s="33" t="s">
        <v>427</v>
      </c>
    </row>
    <row r="21" spans="1:8" ht="21" customHeight="1">
      <c r="A21" s="27"/>
      <c r="B21" s="27"/>
      <c r="C21" s="35"/>
      <c r="D21" s="30" t="s">
        <v>428</v>
      </c>
      <c r="E21" s="34" t="s">
        <v>5</v>
      </c>
      <c r="F21" s="34"/>
      <c r="G21" s="33" t="s">
        <v>5</v>
      </c>
      <c r="H21" s="33" t="s">
        <v>429</v>
      </c>
    </row>
    <row r="22" spans="1:8" ht="21" customHeight="1">
      <c r="A22" s="27"/>
      <c r="B22" s="27"/>
      <c r="C22" s="36"/>
      <c r="D22" s="30" t="s">
        <v>430</v>
      </c>
      <c r="E22" s="34" t="s">
        <v>5</v>
      </c>
      <c r="F22" s="34"/>
      <c r="G22" s="33" t="s">
        <v>5</v>
      </c>
      <c r="H22" s="33" t="s">
        <v>431</v>
      </c>
    </row>
    <row r="23" spans="1:8" ht="21" customHeight="1">
      <c r="A23" s="27"/>
      <c r="B23" s="27"/>
      <c r="C23" s="29" t="s">
        <v>432</v>
      </c>
      <c r="D23" s="30" t="s">
        <v>407</v>
      </c>
      <c r="E23" s="34" t="s">
        <v>5</v>
      </c>
      <c r="F23" s="34"/>
      <c r="G23" s="33" t="s">
        <v>5</v>
      </c>
      <c r="H23" s="33" t="s">
        <v>433</v>
      </c>
    </row>
    <row r="24" spans="1:8" ht="21" customHeight="1">
      <c r="A24" s="27"/>
      <c r="B24" s="27"/>
      <c r="C24" s="35"/>
      <c r="D24" s="30" t="s">
        <v>428</v>
      </c>
      <c r="E24" s="34" t="s">
        <v>5</v>
      </c>
      <c r="F24" s="34"/>
      <c r="G24" s="33" t="s">
        <v>5</v>
      </c>
      <c r="H24" s="33" t="s">
        <v>434</v>
      </c>
    </row>
    <row r="25" spans="1:8" ht="21" customHeight="1">
      <c r="A25" s="27"/>
      <c r="B25" s="37"/>
      <c r="C25" s="38"/>
      <c r="D25" s="30" t="s">
        <v>430</v>
      </c>
      <c r="E25" s="34" t="s">
        <v>5</v>
      </c>
      <c r="F25" s="34"/>
      <c r="G25" s="33" t="s">
        <v>5</v>
      </c>
      <c r="H25" s="33" t="s">
        <v>435</v>
      </c>
    </row>
    <row r="26" spans="1:8" ht="21" customHeight="1">
      <c r="A26" s="12"/>
      <c r="B26" s="10" t="s">
        <v>436</v>
      </c>
      <c r="C26" s="10" t="s">
        <v>368</v>
      </c>
      <c r="D26" s="30" t="s">
        <v>407</v>
      </c>
      <c r="E26" s="34" t="s">
        <v>437</v>
      </c>
      <c r="F26" s="34"/>
      <c r="G26" s="33" t="s">
        <v>438</v>
      </c>
      <c r="H26" s="33" t="s">
        <v>439</v>
      </c>
    </row>
    <row r="27" spans="1:8" ht="21" customHeight="1">
      <c r="A27" s="12"/>
      <c r="B27" s="10"/>
      <c r="C27" s="10"/>
      <c r="D27" s="30" t="s">
        <v>428</v>
      </c>
      <c r="E27" s="34" t="s">
        <v>440</v>
      </c>
      <c r="F27" s="34"/>
      <c r="G27" s="33" t="s">
        <v>438</v>
      </c>
      <c r="H27" s="33" t="s">
        <v>441</v>
      </c>
    </row>
    <row r="28" spans="1:8" ht="21" customHeight="1">
      <c r="A28" s="12"/>
      <c r="B28" s="10"/>
      <c r="C28" s="10"/>
      <c r="D28" s="39" t="s">
        <v>430</v>
      </c>
      <c r="E28" s="34" t="s">
        <v>5</v>
      </c>
      <c r="F28" s="34"/>
      <c r="G28" s="33" t="s">
        <v>5</v>
      </c>
      <c r="H28" s="33" t="s">
        <v>442</v>
      </c>
    </row>
    <row r="29" spans="5:8" ht="15">
      <c r="E29" s="40"/>
      <c r="F29" s="40"/>
      <c r="G29" s="40"/>
      <c r="H29" s="40"/>
    </row>
  </sheetData>
  <sheetProtection/>
  <mergeCells count="52">
    <mergeCell ref="A2:H2"/>
    <mergeCell ref="A3:H3"/>
    <mergeCell ref="A4:H4"/>
    <mergeCell ref="F5:H5"/>
    <mergeCell ref="C7:E7"/>
    <mergeCell ref="C8:E8"/>
    <mergeCell ref="C9:E9"/>
    <mergeCell ref="C10:E10"/>
    <mergeCell ref="B11:E11"/>
    <mergeCell ref="B12:H12"/>
    <mergeCell ref="D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A5:A11"/>
    <mergeCell ref="A13:A28"/>
    <mergeCell ref="B5:B6"/>
    <mergeCell ref="B14:B17"/>
    <mergeCell ref="B18:B25"/>
    <mergeCell ref="B26:B28"/>
    <mergeCell ref="C20:C22"/>
    <mergeCell ref="C23:C25"/>
    <mergeCell ref="C26:C28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6">
      <selection activeCell="A1" sqref="A1"/>
    </sheetView>
  </sheetViews>
  <sheetFormatPr defaultColWidth="8.8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  <col min="8" max="16384" width="9" style="0" bestFit="1" customWidth="1"/>
  </cols>
  <sheetData>
    <row r="1" spans="1:4" ht="20.25" customHeight="1">
      <c r="A1" s="131"/>
      <c r="B1" s="131"/>
      <c r="C1" s="131"/>
      <c r="D1" s="55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32" t="s">
        <v>5</v>
      </c>
      <c r="B3" s="132"/>
      <c r="C3" s="75"/>
      <c r="D3" s="55" t="s">
        <v>6</v>
      </c>
    </row>
    <row r="4" spans="1:4" ht="20.25" customHeight="1">
      <c r="A4" s="210" t="s">
        <v>7</v>
      </c>
      <c r="B4" s="210"/>
      <c r="C4" s="210" t="s">
        <v>8</v>
      </c>
      <c r="D4" s="210"/>
    </row>
    <row r="5" spans="1:4" ht="20.25" customHeight="1">
      <c r="A5" s="210" t="s">
        <v>9</v>
      </c>
      <c r="B5" s="210" t="s">
        <v>10</v>
      </c>
      <c r="C5" s="210" t="s">
        <v>9</v>
      </c>
      <c r="D5" s="211" t="s">
        <v>10</v>
      </c>
    </row>
    <row r="6" spans="1:4" ht="20.25" customHeight="1">
      <c r="A6" s="212" t="s">
        <v>11</v>
      </c>
      <c r="B6" s="213">
        <v>6108149</v>
      </c>
      <c r="C6" s="212" t="s">
        <v>12</v>
      </c>
      <c r="D6" s="213">
        <v>4381927</v>
      </c>
    </row>
    <row r="7" spans="1:4" ht="20.25" customHeight="1">
      <c r="A7" s="212" t="s">
        <v>13</v>
      </c>
      <c r="B7" s="213">
        <v>0</v>
      </c>
      <c r="C7" s="212" t="s">
        <v>14</v>
      </c>
      <c r="D7" s="213">
        <v>0</v>
      </c>
    </row>
    <row r="8" spans="1:4" ht="20.25" customHeight="1">
      <c r="A8" s="212" t="s">
        <v>15</v>
      </c>
      <c r="B8" s="213">
        <v>0</v>
      </c>
      <c r="C8" s="212" t="s">
        <v>16</v>
      </c>
      <c r="D8" s="213">
        <v>0</v>
      </c>
    </row>
    <row r="9" spans="1:4" ht="20.25" customHeight="1">
      <c r="A9" s="212" t="s">
        <v>17</v>
      </c>
      <c r="B9" s="213">
        <v>0</v>
      </c>
      <c r="C9" s="212" t="s">
        <v>18</v>
      </c>
      <c r="D9" s="213">
        <v>0</v>
      </c>
    </row>
    <row r="10" spans="1:4" ht="20.25" customHeight="1">
      <c r="A10" s="212" t="s">
        <v>19</v>
      </c>
      <c r="B10" s="213"/>
      <c r="C10" s="212" t="s">
        <v>20</v>
      </c>
      <c r="D10" s="213">
        <v>0</v>
      </c>
    </row>
    <row r="11" spans="1:4" ht="20.25" customHeight="1">
      <c r="A11" s="212" t="s">
        <v>21</v>
      </c>
      <c r="B11" s="213">
        <v>0</v>
      </c>
      <c r="C11" s="212" t="s">
        <v>22</v>
      </c>
      <c r="D11" s="213">
        <v>0</v>
      </c>
    </row>
    <row r="12" spans="1:4" ht="20.25" customHeight="1">
      <c r="A12" s="212"/>
      <c r="B12" s="213"/>
      <c r="C12" s="212" t="s">
        <v>23</v>
      </c>
      <c r="D12" s="213">
        <v>0</v>
      </c>
    </row>
    <row r="13" spans="1:4" ht="20.25" customHeight="1">
      <c r="A13" s="214"/>
      <c r="B13" s="213"/>
      <c r="C13" s="212" t="s">
        <v>24</v>
      </c>
      <c r="D13" s="213">
        <v>824447</v>
      </c>
    </row>
    <row r="14" spans="1:4" ht="20.25" customHeight="1">
      <c r="A14" s="214"/>
      <c r="B14" s="213"/>
      <c r="C14" s="212" t="s">
        <v>25</v>
      </c>
      <c r="D14" s="213">
        <v>0</v>
      </c>
    </row>
    <row r="15" spans="1:4" ht="20.25" customHeight="1">
      <c r="A15" s="214"/>
      <c r="B15" s="213"/>
      <c r="C15" s="212" t="s">
        <v>26</v>
      </c>
      <c r="D15" s="213">
        <v>341195</v>
      </c>
    </row>
    <row r="16" spans="1:4" ht="20.25" customHeight="1">
      <c r="A16" s="214"/>
      <c r="B16" s="213"/>
      <c r="C16" s="212" t="s">
        <v>27</v>
      </c>
      <c r="D16" s="213">
        <v>0</v>
      </c>
    </row>
    <row r="17" spans="1:4" ht="20.25" customHeight="1">
      <c r="A17" s="214"/>
      <c r="B17" s="213"/>
      <c r="C17" s="212" t="s">
        <v>28</v>
      </c>
      <c r="D17" s="213">
        <v>0</v>
      </c>
    </row>
    <row r="18" spans="1:4" ht="20.25" customHeight="1">
      <c r="A18" s="214"/>
      <c r="B18" s="213"/>
      <c r="C18" s="212" t="s">
        <v>29</v>
      </c>
      <c r="D18" s="213">
        <v>8400</v>
      </c>
    </row>
    <row r="19" spans="1:4" ht="20.25" customHeight="1">
      <c r="A19" s="214"/>
      <c r="B19" s="213"/>
      <c r="C19" s="212" t="s">
        <v>30</v>
      </c>
      <c r="D19" s="213">
        <v>0</v>
      </c>
    </row>
    <row r="20" spans="1:4" ht="20.25" customHeight="1">
      <c r="A20" s="214"/>
      <c r="B20" s="213"/>
      <c r="C20" s="212" t="s">
        <v>31</v>
      </c>
      <c r="D20" s="213">
        <v>0</v>
      </c>
    </row>
    <row r="21" spans="1:4" ht="20.25" customHeight="1">
      <c r="A21" s="214"/>
      <c r="B21" s="213"/>
      <c r="C21" s="212" t="s">
        <v>32</v>
      </c>
      <c r="D21" s="213">
        <v>0</v>
      </c>
    </row>
    <row r="22" spans="1:4" ht="20.25" customHeight="1">
      <c r="A22" s="214"/>
      <c r="B22" s="213"/>
      <c r="C22" s="212" t="s">
        <v>33</v>
      </c>
      <c r="D22" s="213">
        <v>0</v>
      </c>
    </row>
    <row r="23" spans="1:4" ht="20.25" customHeight="1">
      <c r="A23" s="214"/>
      <c r="B23" s="213"/>
      <c r="C23" s="212" t="s">
        <v>34</v>
      </c>
      <c r="D23" s="213">
        <v>0</v>
      </c>
    </row>
    <row r="24" spans="1:4" ht="20.25" customHeight="1">
      <c r="A24" s="214"/>
      <c r="B24" s="213"/>
      <c r="C24" s="212" t="s">
        <v>35</v>
      </c>
      <c r="D24" s="213">
        <v>0</v>
      </c>
    </row>
    <row r="25" spans="1:4" ht="20.25" customHeight="1">
      <c r="A25" s="214"/>
      <c r="B25" s="213"/>
      <c r="C25" s="212" t="s">
        <v>36</v>
      </c>
      <c r="D25" s="213">
        <v>552180</v>
      </c>
    </row>
    <row r="26" spans="1:4" ht="20.25" customHeight="1">
      <c r="A26" s="212"/>
      <c r="B26" s="213"/>
      <c r="C26" s="212" t="s">
        <v>37</v>
      </c>
      <c r="D26" s="213">
        <v>0</v>
      </c>
    </row>
    <row r="27" spans="1:4" ht="20.25" customHeight="1">
      <c r="A27" s="212"/>
      <c r="B27" s="213"/>
      <c r="C27" s="212" t="s">
        <v>38</v>
      </c>
      <c r="D27" s="213">
        <v>0</v>
      </c>
    </row>
    <row r="28" spans="1:4" ht="20.25" customHeight="1">
      <c r="A28" s="212"/>
      <c r="B28" s="213"/>
      <c r="C28" s="212" t="s">
        <v>39</v>
      </c>
      <c r="D28" s="213">
        <v>0</v>
      </c>
    </row>
    <row r="29" spans="1:4" ht="20.25" customHeight="1">
      <c r="A29" s="212"/>
      <c r="B29" s="213"/>
      <c r="C29" s="212" t="s">
        <v>40</v>
      </c>
      <c r="D29" s="213">
        <v>0</v>
      </c>
    </row>
    <row r="30" spans="1:4" ht="20.25" customHeight="1">
      <c r="A30" s="212"/>
      <c r="B30" s="213"/>
      <c r="C30" s="212" t="s">
        <v>41</v>
      </c>
      <c r="D30" s="213">
        <v>0</v>
      </c>
    </row>
    <row r="31" spans="1:4" ht="20.25" customHeight="1">
      <c r="A31" s="212"/>
      <c r="B31" s="213"/>
      <c r="C31" s="212" t="s">
        <v>42</v>
      </c>
      <c r="D31" s="213">
        <v>0</v>
      </c>
    </row>
    <row r="32" spans="1:4" ht="20.25" customHeight="1">
      <c r="A32" s="212"/>
      <c r="B32" s="213"/>
      <c r="C32" s="212" t="s">
        <v>43</v>
      </c>
      <c r="D32" s="213">
        <v>0</v>
      </c>
    </row>
    <row r="33" spans="1:4" ht="20.25" customHeight="1">
      <c r="A33" s="212"/>
      <c r="B33" s="213"/>
      <c r="C33" s="212" t="s">
        <v>44</v>
      </c>
      <c r="D33" s="213">
        <v>0</v>
      </c>
    </row>
    <row r="34" spans="1:4" ht="20.25" customHeight="1">
      <c r="A34" s="212"/>
      <c r="B34" s="213"/>
      <c r="C34" s="212" t="s">
        <v>45</v>
      </c>
      <c r="D34" s="213">
        <v>0</v>
      </c>
    </row>
    <row r="35" spans="1:4" ht="20.25" customHeight="1">
      <c r="A35" s="212"/>
      <c r="B35" s="213"/>
      <c r="C35" s="212" t="s">
        <v>46</v>
      </c>
      <c r="D35" s="48">
        <v>0</v>
      </c>
    </row>
    <row r="36" spans="1:4" ht="20.25" customHeight="1">
      <c r="A36" s="210" t="s">
        <v>47</v>
      </c>
      <c r="B36" s="48">
        <f>SUM(B6:B34)</f>
        <v>6108149</v>
      </c>
      <c r="C36" s="210" t="s">
        <v>48</v>
      </c>
      <c r="D36" s="48">
        <f>SUM(D6:D35)</f>
        <v>6108149</v>
      </c>
    </row>
    <row r="37" spans="1:4" ht="20.25" customHeight="1">
      <c r="A37" s="212" t="s">
        <v>49</v>
      </c>
      <c r="B37" s="213"/>
      <c r="C37" s="212" t="s">
        <v>50</v>
      </c>
      <c r="D37" s="213"/>
    </row>
    <row r="38" spans="1:4" ht="20.25" customHeight="1">
      <c r="A38" s="212" t="s">
        <v>51</v>
      </c>
      <c r="B38" s="213">
        <v>0</v>
      </c>
      <c r="C38" s="212" t="s">
        <v>52</v>
      </c>
      <c r="D38" s="213"/>
    </row>
    <row r="39" spans="1:4" ht="20.25" customHeight="1">
      <c r="A39" s="212"/>
      <c r="B39" s="213"/>
      <c r="C39" s="212" t="s">
        <v>53</v>
      </c>
      <c r="D39" s="213"/>
    </row>
    <row r="40" spans="1:4" ht="20.25" customHeight="1">
      <c r="A40" s="212"/>
      <c r="B40" s="215"/>
      <c r="C40" s="212"/>
      <c r="D40" s="48"/>
    </row>
    <row r="41" spans="1:4" ht="20.25" customHeight="1">
      <c r="A41" s="210" t="s">
        <v>54</v>
      </c>
      <c r="B41" s="215">
        <f>SUM(B36:B38)</f>
        <v>6108149</v>
      </c>
      <c r="C41" s="210" t="s">
        <v>55</v>
      </c>
      <c r="D41" s="48">
        <f>SUM(D36,D37,D39)</f>
        <v>6108149</v>
      </c>
    </row>
    <row r="42" spans="1:4" ht="20.25" customHeight="1">
      <c r="A42" s="216"/>
      <c r="B42" s="217"/>
      <c r="C42" s="218"/>
      <c r="D42" s="219"/>
    </row>
  </sheetData>
  <sheetProtection/>
  <mergeCells count="3">
    <mergeCell ref="A2:D2"/>
    <mergeCell ref="A4:B4"/>
    <mergeCell ref="C4:D4"/>
  </mergeCells>
  <printOptions horizontalCentered="1" verticalCentered="1"/>
  <pageMargins left="0.5902777777777778" right="0.5902777777777778" top="0.5902777777777778" bottom="0.5902777777777778" header="0.5902777777777778" footer="0.39305555555555555"/>
  <pageSetup errors="blank" fitToHeight="1" fitToWidth="1" horizontalDpi="600" verticalDpi="600" orientation="landscape" paperSize="9" scale="32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F20" sqref="F20:F2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  <col min="21" max="16384" width="9" style="0" bestFit="1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18"/>
      <c r="T1" s="121" t="s">
        <v>56</v>
      </c>
    </row>
    <row r="2" spans="1:20" ht="19.5" customHeight="1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53" t="s">
        <v>5</v>
      </c>
      <c r="B3" s="53"/>
      <c r="C3" s="53"/>
      <c r="D3" s="53"/>
      <c r="E3" s="53"/>
      <c r="F3" s="77"/>
      <c r="G3" s="77"/>
      <c r="H3" s="77"/>
      <c r="I3" s="77"/>
      <c r="J3" s="111"/>
      <c r="K3" s="111"/>
      <c r="L3" s="111"/>
      <c r="M3" s="111"/>
      <c r="N3" s="111"/>
      <c r="O3" s="111"/>
      <c r="P3" s="111"/>
      <c r="Q3" s="111"/>
      <c r="R3" s="111"/>
      <c r="S3" s="119"/>
      <c r="T3" s="55" t="s">
        <v>6</v>
      </c>
    </row>
    <row r="4" spans="1:20" ht="19.5" customHeight="1">
      <c r="A4" s="56" t="s">
        <v>58</v>
      </c>
      <c r="B4" s="57"/>
      <c r="C4" s="57"/>
      <c r="D4" s="57"/>
      <c r="E4" s="58"/>
      <c r="F4" s="102" t="s">
        <v>59</v>
      </c>
      <c r="G4" s="63" t="s">
        <v>60</v>
      </c>
      <c r="H4" s="63" t="s">
        <v>61</v>
      </c>
      <c r="I4" s="63" t="s">
        <v>62</v>
      </c>
      <c r="J4" s="63" t="s">
        <v>63</v>
      </c>
      <c r="K4" s="63" t="s">
        <v>64</v>
      </c>
      <c r="L4" s="63"/>
      <c r="M4" s="196" t="s">
        <v>65</v>
      </c>
      <c r="N4" s="197" t="s">
        <v>66</v>
      </c>
      <c r="O4" s="198"/>
      <c r="P4" s="198"/>
      <c r="Q4" s="198"/>
      <c r="R4" s="207"/>
      <c r="S4" s="102" t="s">
        <v>67</v>
      </c>
      <c r="T4" s="63" t="s">
        <v>68</v>
      </c>
    </row>
    <row r="5" spans="1:20" ht="19.5" customHeight="1">
      <c r="A5" s="56" t="s">
        <v>69</v>
      </c>
      <c r="B5" s="57"/>
      <c r="C5" s="58"/>
      <c r="D5" s="195" t="s">
        <v>70</v>
      </c>
      <c r="E5" s="62" t="s">
        <v>71</v>
      </c>
      <c r="F5" s="63"/>
      <c r="G5" s="63"/>
      <c r="H5" s="63"/>
      <c r="I5" s="63"/>
      <c r="J5" s="63"/>
      <c r="K5" s="199" t="s">
        <v>72</v>
      </c>
      <c r="L5" s="63" t="s">
        <v>73</v>
      </c>
      <c r="M5" s="200"/>
      <c r="N5" s="201" t="s">
        <v>74</v>
      </c>
      <c r="O5" s="201" t="s">
        <v>75</v>
      </c>
      <c r="P5" s="201" t="s">
        <v>76</v>
      </c>
      <c r="Q5" s="201" t="s">
        <v>77</v>
      </c>
      <c r="R5" s="201" t="s">
        <v>78</v>
      </c>
      <c r="S5" s="63"/>
      <c r="T5" s="63"/>
    </row>
    <row r="6" spans="1:20" ht="30.75" customHeight="1">
      <c r="A6" s="65" t="s">
        <v>79</v>
      </c>
      <c r="B6" s="64" t="s">
        <v>80</v>
      </c>
      <c r="C6" s="66" t="s">
        <v>81</v>
      </c>
      <c r="D6" s="68"/>
      <c r="E6" s="68"/>
      <c r="F6" s="69"/>
      <c r="G6" s="69"/>
      <c r="H6" s="69"/>
      <c r="I6" s="69"/>
      <c r="J6" s="69"/>
      <c r="K6" s="202"/>
      <c r="L6" s="69"/>
      <c r="M6" s="203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59</v>
      </c>
      <c r="F7" s="92">
        <v>6108149</v>
      </c>
      <c r="G7" s="93">
        <v>0</v>
      </c>
      <c r="H7" s="93">
        <v>6108149</v>
      </c>
      <c r="I7" s="93">
        <v>0</v>
      </c>
      <c r="J7" s="74">
        <v>0</v>
      </c>
      <c r="K7" s="204">
        <v>0</v>
      </c>
      <c r="L7" s="110"/>
      <c r="M7" s="205"/>
      <c r="N7" s="101"/>
      <c r="O7" s="206"/>
      <c r="P7" s="110"/>
      <c r="Q7" s="110"/>
      <c r="R7" s="208"/>
      <c r="S7" s="204">
        <v>0</v>
      </c>
      <c r="T7" s="209"/>
    </row>
    <row r="8" spans="1:20" ht="19.5" customHeight="1">
      <c r="A8" s="71" t="s">
        <v>5</v>
      </c>
      <c r="B8" s="71" t="s">
        <v>5</v>
      </c>
      <c r="C8" s="71" t="s">
        <v>5</v>
      </c>
      <c r="D8" s="71" t="s">
        <v>82</v>
      </c>
      <c r="E8" s="71" t="s">
        <v>83</v>
      </c>
      <c r="F8" s="92">
        <v>3967365</v>
      </c>
      <c r="G8" s="93">
        <v>0</v>
      </c>
      <c r="H8" s="93">
        <v>3967365</v>
      </c>
      <c r="I8" s="93">
        <v>0</v>
      </c>
      <c r="J8" s="74">
        <v>0</v>
      </c>
      <c r="K8" s="204">
        <v>0</v>
      </c>
      <c r="L8" s="110"/>
      <c r="M8" s="205"/>
      <c r="N8" s="101"/>
      <c r="O8" s="206"/>
      <c r="P8" s="110"/>
      <c r="Q8" s="110"/>
      <c r="R8" s="208"/>
      <c r="S8" s="204">
        <v>0</v>
      </c>
      <c r="T8" s="209"/>
    </row>
    <row r="9" spans="1:20" ht="19.5" customHeight="1">
      <c r="A9" s="71" t="s">
        <v>84</v>
      </c>
      <c r="B9" s="71" t="s">
        <v>85</v>
      </c>
      <c r="C9" s="71" t="s">
        <v>86</v>
      </c>
      <c r="D9" s="71" t="s">
        <v>87</v>
      </c>
      <c r="E9" s="71" t="s">
        <v>88</v>
      </c>
      <c r="F9" s="92">
        <v>2916786</v>
      </c>
      <c r="G9" s="93">
        <v>0</v>
      </c>
      <c r="H9" s="93">
        <v>2916786</v>
      </c>
      <c r="I9" s="93">
        <v>0</v>
      </c>
      <c r="J9" s="74">
        <v>0</v>
      </c>
      <c r="K9" s="204">
        <v>0</v>
      </c>
      <c r="L9" s="110"/>
      <c r="M9" s="205"/>
      <c r="N9" s="101"/>
      <c r="O9" s="206"/>
      <c r="P9" s="110"/>
      <c r="Q9" s="110"/>
      <c r="R9" s="208"/>
      <c r="S9" s="204">
        <v>0</v>
      </c>
      <c r="T9" s="209"/>
    </row>
    <row r="10" spans="1:20" ht="19.5" customHeight="1">
      <c r="A10" s="71" t="s">
        <v>89</v>
      </c>
      <c r="B10" s="71" t="s">
        <v>90</v>
      </c>
      <c r="C10" s="71" t="s">
        <v>90</v>
      </c>
      <c r="D10" s="71" t="s">
        <v>87</v>
      </c>
      <c r="E10" s="71" t="s">
        <v>91</v>
      </c>
      <c r="F10" s="92">
        <v>332200</v>
      </c>
      <c r="G10" s="93">
        <v>0</v>
      </c>
      <c r="H10" s="93">
        <v>332200</v>
      </c>
      <c r="I10" s="93">
        <v>0</v>
      </c>
      <c r="J10" s="74">
        <v>0</v>
      </c>
      <c r="K10" s="204">
        <v>0</v>
      </c>
      <c r="L10" s="110"/>
      <c r="M10" s="205"/>
      <c r="N10" s="101"/>
      <c r="O10" s="206"/>
      <c r="P10" s="110"/>
      <c r="Q10" s="110"/>
      <c r="R10" s="208"/>
      <c r="S10" s="204">
        <v>0</v>
      </c>
      <c r="T10" s="209"/>
    </row>
    <row r="11" spans="1:20" ht="19.5" customHeight="1">
      <c r="A11" s="71" t="s">
        <v>89</v>
      </c>
      <c r="B11" s="71" t="s">
        <v>90</v>
      </c>
      <c r="C11" s="71" t="s">
        <v>92</v>
      </c>
      <c r="D11" s="71" t="s">
        <v>87</v>
      </c>
      <c r="E11" s="71" t="s">
        <v>93</v>
      </c>
      <c r="F11" s="92">
        <v>166100</v>
      </c>
      <c r="G11" s="93">
        <v>0</v>
      </c>
      <c r="H11" s="93">
        <v>166100</v>
      </c>
      <c r="I11" s="93">
        <v>0</v>
      </c>
      <c r="J11" s="74">
        <v>0</v>
      </c>
      <c r="K11" s="204">
        <v>0</v>
      </c>
      <c r="L11" s="110"/>
      <c r="M11" s="205"/>
      <c r="N11" s="101"/>
      <c r="O11" s="206"/>
      <c r="P11" s="110"/>
      <c r="Q11" s="110"/>
      <c r="R11" s="208"/>
      <c r="S11" s="204">
        <v>0</v>
      </c>
      <c r="T11" s="209"/>
    </row>
    <row r="12" spans="1:20" ht="19.5" customHeight="1">
      <c r="A12" s="71" t="s">
        <v>94</v>
      </c>
      <c r="B12" s="71" t="s">
        <v>95</v>
      </c>
      <c r="C12" s="71" t="s">
        <v>86</v>
      </c>
      <c r="D12" s="71" t="s">
        <v>87</v>
      </c>
      <c r="E12" s="71" t="s">
        <v>96</v>
      </c>
      <c r="F12" s="92">
        <v>211179</v>
      </c>
      <c r="G12" s="93">
        <v>0</v>
      </c>
      <c r="H12" s="93">
        <v>211179</v>
      </c>
      <c r="I12" s="93">
        <v>0</v>
      </c>
      <c r="J12" s="74">
        <v>0</v>
      </c>
      <c r="K12" s="204">
        <v>0</v>
      </c>
      <c r="L12" s="110"/>
      <c r="M12" s="205"/>
      <c r="N12" s="101"/>
      <c r="O12" s="206"/>
      <c r="P12" s="110"/>
      <c r="Q12" s="110"/>
      <c r="R12" s="208"/>
      <c r="S12" s="204">
        <v>0</v>
      </c>
      <c r="T12" s="209"/>
    </row>
    <row r="13" spans="1:20" ht="19.5" customHeight="1">
      <c r="A13" s="71" t="s">
        <v>97</v>
      </c>
      <c r="B13" s="71" t="s">
        <v>90</v>
      </c>
      <c r="C13" s="71" t="s">
        <v>98</v>
      </c>
      <c r="D13" s="71" t="s">
        <v>87</v>
      </c>
      <c r="E13" s="71" t="s">
        <v>99</v>
      </c>
      <c r="F13" s="92">
        <v>8400</v>
      </c>
      <c r="G13" s="93">
        <v>0</v>
      </c>
      <c r="H13" s="93">
        <v>8400</v>
      </c>
      <c r="I13" s="93">
        <v>0</v>
      </c>
      <c r="J13" s="74">
        <v>0</v>
      </c>
      <c r="K13" s="204">
        <v>0</v>
      </c>
      <c r="L13" s="110"/>
      <c r="M13" s="205"/>
      <c r="N13" s="101"/>
      <c r="O13" s="206"/>
      <c r="P13" s="110"/>
      <c r="Q13" s="110"/>
      <c r="R13" s="208"/>
      <c r="S13" s="204">
        <v>0</v>
      </c>
      <c r="T13" s="209"/>
    </row>
    <row r="14" spans="1:20" ht="19.5" customHeight="1">
      <c r="A14" s="71" t="s">
        <v>100</v>
      </c>
      <c r="B14" s="71" t="s">
        <v>101</v>
      </c>
      <c r="C14" s="71" t="s">
        <v>86</v>
      </c>
      <c r="D14" s="71" t="s">
        <v>87</v>
      </c>
      <c r="E14" s="71" t="s">
        <v>102</v>
      </c>
      <c r="F14" s="92">
        <v>332700</v>
      </c>
      <c r="G14" s="93">
        <v>0</v>
      </c>
      <c r="H14" s="93">
        <v>332700</v>
      </c>
      <c r="I14" s="93">
        <v>0</v>
      </c>
      <c r="J14" s="74">
        <v>0</v>
      </c>
      <c r="K14" s="204">
        <v>0</v>
      </c>
      <c r="L14" s="110"/>
      <c r="M14" s="205"/>
      <c r="N14" s="101"/>
      <c r="O14" s="206"/>
      <c r="P14" s="110"/>
      <c r="Q14" s="110"/>
      <c r="R14" s="208"/>
      <c r="S14" s="204">
        <v>0</v>
      </c>
      <c r="T14" s="209"/>
    </row>
    <row r="15" spans="1:20" ht="19.5" customHeight="1">
      <c r="A15" s="71" t="s">
        <v>5</v>
      </c>
      <c r="B15" s="71" t="s">
        <v>5</v>
      </c>
      <c r="C15" s="71" t="s">
        <v>5</v>
      </c>
      <c r="D15" s="71" t="s">
        <v>103</v>
      </c>
      <c r="E15" s="71" t="s">
        <v>104</v>
      </c>
      <c r="F15" s="92">
        <v>920889</v>
      </c>
      <c r="G15" s="93">
        <v>0</v>
      </c>
      <c r="H15" s="93">
        <v>920889</v>
      </c>
      <c r="I15" s="93">
        <v>0</v>
      </c>
      <c r="J15" s="74">
        <v>0</v>
      </c>
      <c r="K15" s="204">
        <v>0</v>
      </c>
      <c r="L15" s="110"/>
      <c r="M15" s="205"/>
      <c r="N15" s="101"/>
      <c r="O15" s="206"/>
      <c r="P15" s="110"/>
      <c r="Q15" s="110"/>
      <c r="R15" s="208"/>
      <c r="S15" s="204">
        <v>0</v>
      </c>
      <c r="T15" s="209"/>
    </row>
    <row r="16" spans="1:20" ht="19.5" customHeight="1">
      <c r="A16" s="71" t="s">
        <v>84</v>
      </c>
      <c r="B16" s="71" t="s">
        <v>85</v>
      </c>
      <c r="C16" s="71" t="s">
        <v>105</v>
      </c>
      <c r="D16" s="71" t="s">
        <v>106</v>
      </c>
      <c r="E16" s="71" t="s">
        <v>107</v>
      </c>
      <c r="F16" s="92">
        <v>641038</v>
      </c>
      <c r="G16" s="93">
        <v>0</v>
      </c>
      <c r="H16" s="93">
        <v>641038</v>
      </c>
      <c r="I16" s="93">
        <v>0</v>
      </c>
      <c r="J16" s="74">
        <v>0</v>
      </c>
      <c r="K16" s="204">
        <v>0</v>
      </c>
      <c r="L16" s="110"/>
      <c r="M16" s="205"/>
      <c r="N16" s="101"/>
      <c r="O16" s="206"/>
      <c r="P16" s="110"/>
      <c r="Q16" s="110"/>
      <c r="R16" s="208"/>
      <c r="S16" s="204">
        <v>0</v>
      </c>
      <c r="T16" s="209"/>
    </row>
    <row r="17" spans="1:20" ht="19.5" customHeight="1">
      <c r="A17" s="71" t="s">
        <v>89</v>
      </c>
      <c r="B17" s="71" t="s">
        <v>90</v>
      </c>
      <c r="C17" s="71" t="s">
        <v>90</v>
      </c>
      <c r="D17" s="71" t="s">
        <v>106</v>
      </c>
      <c r="E17" s="71" t="s">
        <v>91</v>
      </c>
      <c r="F17" s="92">
        <v>88573</v>
      </c>
      <c r="G17" s="93">
        <v>0</v>
      </c>
      <c r="H17" s="93">
        <v>88573</v>
      </c>
      <c r="I17" s="93">
        <v>0</v>
      </c>
      <c r="J17" s="74">
        <v>0</v>
      </c>
      <c r="K17" s="204">
        <v>0</v>
      </c>
      <c r="L17" s="110"/>
      <c r="M17" s="205"/>
      <c r="N17" s="101"/>
      <c r="O17" s="206"/>
      <c r="P17" s="110"/>
      <c r="Q17" s="110"/>
      <c r="R17" s="208"/>
      <c r="S17" s="204">
        <v>0</v>
      </c>
      <c r="T17" s="209"/>
    </row>
    <row r="18" spans="1:20" ht="19.5" customHeight="1">
      <c r="A18" s="71" t="s">
        <v>89</v>
      </c>
      <c r="B18" s="71" t="s">
        <v>90</v>
      </c>
      <c r="C18" s="71" t="s">
        <v>92</v>
      </c>
      <c r="D18" s="71" t="s">
        <v>106</v>
      </c>
      <c r="E18" s="71" t="s">
        <v>93</v>
      </c>
      <c r="F18" s="92">
        <v>44287</v>
      </c>
      <c r="G18" s="93">
        <v>0</v>
      </c>
      <c r="H18" s="93">
        <v>44287</v>
      </c>
      <c r="I18" s="93">
        <v>0</v>
      </c>
      <c r="J18" s="74">
        <v>0</v>
      </c>
      <c r="K18" s="204">
        <v>0</v>
      </c>
      <c r="L18" s="110"/>
      <c r="M18" s="205"/>
      <c r="N18" s="101"/>
      <c r="O18" s="206"/>
      <c r="P18" s="110"/>
      <c r="Q18" s="110"/>
      <c r="R18" s="208"/>
      <c r="S18" s="204">
        <v>0</v>
      </c>
      <c r="T18" s="209"/>
    </row>
    <row r="19" spans="1:20" ht="19.5" customHeight="1">
      <c r="A19" s="71" t="s">
        <v>94</v>
      </c>
      <c r="B19" s="71" t="s">
        <v>95</v>
      </c>
      <c r="C19" s="71" t="s">
        <v>101</v>
      </c>
      <c r="D19" s="71" t="s">
        <v>106</v>
      </c>
      <c r="E19" s="71" t="s">
        <v>108</v>
      </c>
      <c r="F19" s="92">
        <v>53799</v>
      </c>
      <c r="G19" s="93">
        <v>0</v>
      </c>
      <c r="H19" s="93">
        <v>53799</v>
      </c>
      <c r="I19" s="93">
        <v>0</v>
      </c>
      <c r="J19" s="74">
        <v>0</v>
      </c>
      <c r="K19" s="204">
        <v>0</v>
      </c>
      <c r="L19" s="110"/>
      <c r="M19" s="205"/>
      <c r="N19" s="101"/>
      <c r="O19" s="206"/>
      <c r="P19" s="110"/>
      <c r="Q19" s="110"/>
      <c r="R19" s="208"/>
      <c r="S19" s="204">
        <v>0</v>
      </c>
      <c r="T19" s="209"/>
    </row>
    <row r="20" spans="1:20" ht="19.5" customHeight="1">
      <c r="A20" s="71" t="s">
        <v>100</v>
      </c>
      <c r="B20" s="71" t="s">
        <v>101</v>
      </c>
      <c r="C20" s="71" t="s">
        <v>86</v>
      </c>
      <c r="D20" s="71" t="s">
        <v>106</v>
      </c>
      <c r="E20" s="71" t="s">
        <v>102</v>
      </c>
      <c r="F20" s="92">
        <v>93192</v>
      </c>
      <c r="G20" s="93">
        <v>0</v>
      </c>
      <c r="H20" s="93">
        <v>93192</v>
      </c>
      <c r="I20" s="93">
        <v>0</v>
      </c>
      <c r="J20" s="74">
        <v>0</v>
      </c>
      <c r="K20" s="204">
        <v>0</v>
      </c>
      <c r="L20" s="110"/>
      <c r="M20" s="205"/>
      <c r="N20" s="101"/>
      <c r="O20" s="206"/>
      <c r="P20" s="110"/>
      <c r="Q20" s="110"/>
      <c r="R20" s="208"/>
      <c r="S20" s="204">
        <v>0</v>
      </c>
      <c r="T20" s="209"/>
    </row>
    <row r="21" spans="1:20" ht="19.5" customHeight="1">
      <c r="A21" s="71" t="s">
        <v>5</v>
      </c>
      <c r="B21" s="71" t="s">
        <v>5</v>
      </c>
      <c r="C21" s="71" t="s">
        <v>5</v>
      </c>
      <c r="D21" s="71" t="s">
        <v>109</v>
      </c>
      <c r="E21" s="71" t="s">
        <v>110</v>
      </c>
      <c r="F21" s="92">
        <v>1219895</v>
      </c>
      <c r="G21" s="93">
        <v>0</v>
      </c>
      <c r="H21" s="93">
        <v>1219895</v>
      </c>
      <c r="I21" s="93">
        <v>0</v>
      </c>
      <c r="J21" s="74">
        <v>0</v>
      </c>
      <c r="K21" s="204">
        <v>0</v>
      </c>
      <c r="L21" s="110"/>
      <c r="M21" s="205"/>
      <c r="N21" s="101"/>
      <c r="O21" s="206"/>
      <c r="P21" s="110"/>
      <c r="Q21" s="110"/>
      <c r="R21" s="208"/>
      <c r="S21" s="204">
        <v>0</v>
      </c>
      <c r="T21" s="209"/>
    </row>
    <row r="22" spans="1:20" ht="19.5" customHeight="1">
      <c r="A22" s="71" t="s">
        <v>84</v>
      </c>
      <c r="B22" s="71" t="s">
        <v>85</v>
      </c>
      <c r="C22" s="71" t="s">
        <v>86</v>
      </c>
      <c r="D22" s="71" t="s">
        <v>111</v>
      </c>
      <c r="E22" s="71" t="s">
        <v>88</v>
      </c>
      <c r="F22" s="92">
        <v>824103</v>
      </c>
      <c r="G22" s="93">
        <v>0</v>
      </c>
      <c r="H22" s="93">
        <v>824103</v>
      </c>
      <c r="I22" s="93">
        <v>0</v>
      </c>
      <c r="J22" s="74">
        <v>0</v>
      </c>
      <c r="K22" s="204">
        <v>0</v>
      </c>
      <c r="L22" s="110"/>
      <c r="M22" s="205"/>
      <c r="N22" s="101"/>
      <c r="O22" s="206"/>
      <c r="P22" s="110"/>
      <c r="Q22" s="110"/>
      <c r="R22" s="208"/>
      <c r="S22" s="204">
        <v>0</v>
      </c>
      <c r="T22" s="209"/>
    </row>
    <row r="23" spans="1:20" ht="19.5" customHeight="1">
      <c r="A23" s="71" t="s">
        <v>89</v>
      </c>
      <c r="B23" s="71" t="s">
        <v>90</v>
      </c>
      <c r="C23" s="71" t="s">
        <v>90</v>
      </c>
      <c r="D23" s="71" t="s">
        <v>111</v>
      </c>
      <c r="E23" s="71" t="s">
        <v>91</v>
      </c>
      <c r="F23" s="92">
        <v>128858</v>
      </c>
      <c r="G23" s="93">
        <v>0</v>
      </c>
      <c r="H23" s="93">
        <v>128858</v>
      </c>
      <c r="I23" s="93">
        <v>0</v>
      </c>
      <c r="J23" s="74">
        <v>0</v>
      </c>
      <c r="K23" s="204">
        <v>0</v>
      </c>
      <c r="L23" s="110"/>
      <c r="M23" s="205"/>
      <c r="N23" s="101"/>
      <c r="O23" s="206"/>
      <c r="P23" s="110"/>
      <c r="Q23" s="110"/>
      <c r="R23" s="208"/>
      <c r="S23" s="204">
        <v>0</v>
      </c>
      <c r="T23" s="209"/>
    </row>
    <row r="24" spans="1:20" ht="19.5" customHeight="1">
      <c r="A24" s="71" t="s">
        <v>89</v>
      </c>
      <c r="B24" s="71" t="s">
        <v>90</v>
      </c>
      <c r="C24" s="71" t="s">
        <v>92</v>
      </c>
      <c r="D24" s="71" t="s">
        <v>111</v>
      </c>
      <c r="E24" s="71" t="s">
        <v>93</v>
      </c>
      <c r="F24" s="92">
        <v>64429</v>
      </c>
      <c r="G24" s="93">
        <v>0</v>
      </c>
      <c r="H24" s="93">
        <v>64429</v>
      </c>
      <c r="I24" s="93">
        <v>0</v>
      </c>
      <c r="J24" s="74">
        <v>0</v>
      </c>
      <c r="K24" s="204">
        <v>0</v>
      </c>
      <c r="L24" s="110"/>
      <c r="M24" s="205"/>
      <c r="N24" s="101"/>
      <c r="O24" s="206"/>
      <c r="P24" s="110"/>
      <c r="Q24" s="110"/>
      <c r="R24" s="208"/>
      <c r="S24" s="204">
        <v>0</v>
      </c>
      <c r="T24" s="209"/>
    </row>
    <row r="25" spans="1:20" ht="19.5" customHeight="1">
      <c r="A25" s="71" t="s">
        <v>94</v>
      </c>
      <c r="B25" s="71" t="s">
        <v>95</v>
      </c>
      <c r="C25" s="71" t="s">
        <v>86</v>
      </c>
      <c r="D25" s="71" t="s">
        <v>111</v>
      </c>
      <c r="E25" s="71" t="s">
        <v>96</v>
      </c>
      <c r="F25" s="92">
        <v>76217</v>
      </c>
      <c r="G25" s="93">
        <v>0</v>
      </c>
      <c r="H25" s="93">
        <v>76217</v>
      </c>
      <c r="I25" s="93">
        <v>0</v>
      </c>
      <c r="J25" s="74">
        <v>0</v>
      </c>
      <c r="K25" s="204">
        <v>0</v>
      </c>
      <c r="L25" s="110"/>
      <c r="M25" s="205"/>
      <c r="N25" s="101"/>
      <c r="O25" s="206"/>
      <c r="P25" s="110"/>
      <c r="Q25" s="110"/>
      <c r="R25" s="208"/>
      <c r="S25" s="204">
        <v>0</v>
      </c>
      <c r="T25" s="209"/>
    </row>
    <row r="26" spans="1:20" ht="19.5" customHeight="1">
      <c r="A26" s="71" t="s">
        <v>100</v>
      </c>
      <c r="B26" s="71" t="s">
        <v>101</v>
      </c>
      <c r="C26" s="71" t="s">
        <v>86</v>
      </c>
      <c r="D26" s="71" t="s">
        <v>111</v>
      </c>
      <c r="E26" s="71" t="s">
        <v>102</v>
      </c>
      <c r="F26" s="92">
        <v>126288</v>
      </c>
      <c r="G26" s="93">
        <v>0</v>
      </c>
      <c r="H26" s="93">
        <v>126288</v>
      </c>
      <c r="I26" s="93">
        <v>0</v>
      </c>
      <c r="J26" s="74">
        <v>0</v>
      </c>
      <c r="K26" s="204">
        <v>0</v>
      </c>
      <c r="L26" s="110"/>
      <c r="M26" s="205"/>
      <c r="N26" s="101"/>
      <c r="O26" s="206"/>
      <c r="P26" s="110"/>
      <c r="Q26" s="110"/>
      <c r="R26" s="208"/>
      <c r="S26" s="204">
        <v>0</v>
      </c>
      <c r="T26" s="209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" style="0" bestFit="1" customWidth="1"/>
  </cols>
  <sheetData>
    <row r="1" spans="1:10" ht="19.5" customHeight="1">
      <c r="A1" s="75"/>
      <c r="B1" s="175"/>
      <c r="C1" s="175"/>
      <c r="D1" s="175"/>
      <c r="E1" s="175"/>
      <c r="F1" s="175"/>
      <c r="G1" s="175"/>
      <c r="H1" s="175"/>
      <c r="I1" s="175"/>
      <c r="J1" s="192" t="s">
        <v>112</v>
      </c>
    </row>
    <row r="2" spans="1:10" ht="19.5" customHeight="1">
      <c r="A2" s="52" t="s">
        <v>113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32" t="s">
        <v>5</v>
      </c>
      <c r="B3" s="132"/>
      <c r="C3" s="132"/>
      <c r="D3" s="132"/>
      <c r="E3" s="132"/>
      <c r="F3" s="176"/>
      <c r="G3" s="176"/>
      <c r="H3" s="176"/>
      <c r="I3" s="176"/>
      <c r="J3" s="55" t="s">
        <v>6</v>
      </c>
    </row>
    <row r="4" spans="1:10" ht="19.5" customHeight="1">
      <c r="A4" s="133" t="s">
        <v>58</v>
      </c>
      <c r="B4" s="135"/>
      <c r="C4" s="135"/>
      <c r="D4" s="135"/>
      <c r="E4" s="134"/>
      <c r="F4" s="177" t="s">
        <v>59</v>
      </c>
      <c r="G4" s="178" t="s">
        <v>114</v>
      </c>
      <c r="H4" s="179" t="s">
        <v>115</v>
      </c>
      <c r="I4" s="179" t="s">
        <v>116</v>
      </c>
      <c r="J4" s="184" t="s">
        <v>117</v>
      </c>
    </row>
    <row r="5" spans="1:10" ht="19.5" customHeight="1">
      <c r="A5" s="133" t="s">
        <v>69</v>
      </c>
      <c r="B5" s="135"/>
      <c r="C5" s="134"/>
      <c r="D5" s="180" t="s">
        <v>70</v>
      </c>
      <c r="E5" s="181" t="s">
        <v>118</v>
      </c>
      <c r="F5" s="178"/>
      <c r="G5" s="178"/>
      <c r="H5" s="179"/>
      <c r="I5" s="179"/>
      <c r="J5" s="184"/>
    </row>
    <row r="6" spans="1:10" ht="15" customHeight="1">
      <c r="A6" s="182" t="s">
        <v>79</v>
      </c>
      <c r="B6" s="182" t="s">
        <v>80</v>
      </c>
      <c r="C6" s="183" t="s">
        <v>81</v>
      </c>
      <c r="D6" s="184"/>
      <c r="E6" s="185"/>
      <c r="F6" s="186"/>
      <c r="G6" s="186"/>
      <c r="H6" s="187"/>
      <c r="I6" s="187"/>
      <c r="J6" s="193"/>
    </row>
    <row r="7" spans="1:10" ht="19.5" customHeight="1">
      <c r="A7" s="188" t="s">
        <v>5</v>
      </c>
      <c r="B7" s="188" t="s">
        <v>5</v>
      </c>
      <c r="C7" s="188" t="s">
        <v>5</v>
      </c>
      <c r="D7" s="189" t="s">
        <v>5</v>
      </c>
      <c r="E7" s="189" t="s">
        <v>59</v>
      </c>
      <c r="F7" s="190">
        <v>6108149</v>
      </c>
      <c r="G7" s="191">
        <v>6099749</v>
      </c>
      <c r="H7" s="191">
        <v>8400</v>
      </c>
      <c r="I7" s="191"/>
      <c r="J7" s="194"/>
    </row>
    <row r="8" spans="1:10" ht="19.5" customHeight="1">
      <c r="A8" s="188" t="s">
        <v>5</v>
      </c>
      <c r="B8" s="188" t="s">
        <v>5</v>
      </c>
      <c r="C8" s="188" t="s">
        <v>5</v>
      </c>
      <c r="D8" s="189" t="s">
        <v>82</v>
      </c>
      <c r="E8" s="189" t="s">
        <v>83</v>
      </c>
      <c r="F8" s="190">
        <v>3967365</v>
      </c>
      <c r="G8" s="191">
        <v>3958965</v>
      </c>
      <c r="H8" s="191">
        <v>8400</v>
      </c>
      <c r="I8" s="191"/>
      <c r="J8" s="194"/>
    </row>
    <row r="9" spans="1:10" ht="19.5" customHeight="1">
      <c r="A9" s="188" t="s">
        <v>84</v>
      </c>
      <c r="B9" s="188" t="s">
        <v>85</v>
      </c>
      <c r="C9" s="188" t="s">
        <v>86</v>
      </c>
      <c r="D9" s="189" t="s">
        <v>87</v>
      </c>
      <c r="E9" s="189" t="s">
        <v>88</v>
      </c>
      <c r="F9" s="190">
        <v>2916786</v>
      </c>
      <c r="G9" s="191">
        <v>2916786</v>
      </c>
      <c r="H9" s="191">
        <v>0</v>
      </c>
      <c r="I9" s="191"/>
      <c r="J9" s="194"/>
    </row>
    <row r="10" spans="1:10" ht="19.5" customHeight="1">
      <c r="A10" s="188" t="s">
        <v>89</v>
      </c>
      <c r="B10" s="188" t="s">
        <v>90</v>
      </c>
      <c r="C10" s="188" t="s">
        <v>90</v>
      </c>
      <c r="D10" s="189" t="s">
        <v>87</v>
      </c>
      <c r="E10" s="189" t="s">
        <v>91</v>
      </c>
      <c r="F10" s="190">
        <v>332200</v>
      </c>
      <c r="G10" s="191">
        <v>332200</v>
      </c>
      <c r="H10" s="191">
        <v>0</v>
      </c>
      <c r="I10" s="191"/>
      <c r="J10" s="194"/>
    </row>
    <row r="11" spans="1:10" ht="19.5" customHeight="1">
      <c r="A11" s="188" t="s">
        <v>89</v>
      </c>
      <c r="B11" s="188" t="s">
        <v>90</v>
      </c>
      <c r="C11" s="188" t="s">
        <v>92</v>
      </c>
      <c r="D11" s="189" t="s">
        <v>87</v>
      </c>
      <c r="E11" s="189" t="s">
        <v>93</v>
      </c>
      <c r="F11" s="190">
        <v>166100</v>
      </c>
      <c r="G11" s="191">
        <v>166100</v>
      </c>
      <c r="H11" s="191">
        <v>0</v>
      </c>
      <c r="I11" s="191"/>
      <c r="J11" s="194"/>
    </row>
    <row r="12" spans="1:10" ht="19.5" customHeight="1">
      <c r="A12" s="188" t="s">
        <v>94</v>
      </c>
      <c r="B12" s="188" t="s">
        <v>95</v>
      </c>
      <c r="C12" s="188" t="s">
        <v>86</v>
      </c>
      <c r="D12" s="189" t="s">
        <v>87</v>
      </c>
      <c r="E12" s="189" t="s">
        <v>96</v>
      </c>
      <c r="F12" s="190">
        <v>211179</v>
      </c>
      <c r="G12" s="191">
        <v>211179</v>
      </c>
      <c r="H12" s="191">
        <v>0</v>
      </c>
      <c r="I12" s="191"/>
      <c r="J12" s="194"/>
    </row>
    <row r="13" spans="1:10" ht="19.5" customHeight="1">
      <c r="A13" s="188" t="s">
        <v>97</v>
      </c>
      <c r="B13" s="188" t="s">
        <v>90</v>
      </c>
      <c r="C13" s="188" t="s">
        <v>98</v>
      </c>
      <c r="D13" s="189" t="s">
        <v>87</v>
      </c>
      <c r="E13" s="189" t="s">
        <v>99</v>
      </c>
      <c r="F13" s="190">
        <v>8400</v>
      </c>
      <c r="G13" s="191">
        <v>0</v>
      </c>
      <c r="H13" s="191">
        <v>8400</v>
      </c>
      <c r="I13" s="191"/>
      <c r="J13" s="194"/>
    </row>
    <row r="14" spans="1:10" ht="19.5" customHeight="1">
      <c r="A14" s="188" t="s">
        <v>100</v>
      </c>
      <c r="B14" s="188" t="s">
        <v>101</v>
      </c>
      <c r="C14" s="188" t="s">
        <v>86</v>
      </c>
      <c r="D14" s="189" t="s">
        <v>87</v>
      </c>
      <c r="E14" s="189" t="s">
        <v>102</v>
      </c>
      <c r="F14" s="190">
        <v>332700</v>
      </c>
      <c r="G14" s="191">
        <v>332700</v>
      </c>
      <c r="H14" s="191">
        <v>0</v>
      </c>
      <c r="I14" s="191"/>
      <c r="J14" s="194"/>
    </row>
    <row r="15" spans="1:10" ht="19.5" customHeight="1">
      <c r="A15" s="188" t="s">
        <v>5</v>
      </c>
      <c r="B15" s="188" t="s">
        <v>5</v>
      </c>
      <c r="C15" s="188" t="s">
        <v>5</v>
      </c>
      <c r="D15" s="189" t="s">
        <v>103</v>
      </c>
      <c r="E15" s="189" t="s">
        <v>104</v>
      </c>
      <c r="F15" s="190">
        <v>920889</v>
      </c>
      <c r="G15" s="191">
        <v>920889</v>
      </c>
      <c r="H15" s="191">
        <v>0</v>
      </c>
      <c r="I15" s="191"/>
      <c r="J15" s="194"/>
    </row>
    <row r="16" spans="1:10" ht="19.5" customHeight="1">
      <c r="A16" s="188" t="s">
        <v>84</v>
      </c>
      <c r="B16" s="188" t="s">
        <v>85</v>
      </c>
      <c r="C16" s="188" t="s">
        <v>105</v>
      </c>
      <c r="D16" s="189" t="s">
        <v>106</v>
      </c>
      <c r="E16" s="189" t="s">
        <v>107</v>
      </c>
      <c r="F16" s="190">
        <v>641038</v>
      </c>
      <c r="G16" s="191">
        <v>641038</v>
      </c>
      <c r="H16" s="191">
        <v>0</v>
      </c>
      <c r="I16" s="191"/>
      <c r="J16" s="194"/>
    </row>
    <row r="17" spans="1:10" ht="19.5" customHeight="1">
      <c r="A17" s="188" t="s">
        <v>89</v>
      </c>
      <c r="B17" s="188" t="s">
        <v>90</v>
      </c>
      <c r="C17" s="188" t="s">
        <v>90</v>
      </c>
      <c r="D17" s="189" t="s">
        <v>106</v>
      </c>
      <c r="E17" s="189" t="s">
        <v>91</v>
      </c>
      <c r="F17" s="190">
        <v>88573</v>
      </c>
      <c r="G17" s="191">
        <v>88573</v>
      </c>
      <c r="H17" s="191">
        <v>0</v>
      </c>
      <c r="I17" s="191"/>
      <c r="J17" s="194"/>
    </row>
    <row r="18" spans="1:10" ht="19.5" customHeight="1">
      <c r="A18" s="188" t="s">
        <v>89</v>
      </c>
      <c r="B18" s="188" t="s">
        <v>90</v>
      </c>
      <c r="C18" s="188" t="s">
        <v>92</v>
      </c>
      <c r="D18" s="189" t="s">
        <v>106</v>
      </c>
      <c r="E18" s="189" t="s">
        <v>93</v>
      </c>
      <c r="F18" s="190">
        <v>44287</v>
      </c>
      <c r="G18" s="191">
        <v>44287</v>
      </c>
      <c r="H18" s="191">
        <v>0</v>
      </c>
      <c r="I18" s="191"/>
      <c r="J18" s="194"/>
    </row>
    <row r="19" spans="1:10" ht="19.5" customHeight="1">
      <c r="A19" s="188" t="s">
        <v>94</v>
      </c>
      <c r="B19" s="188" t="s">
        <v>95</v>
      </c>
      <c r="C19" s="188" t="s">
        <v>101</v>
      </c>
      <c r="D19" s="189" t="s">
        <v>106</v>
      </c>
      <c r="E19" s="189" t="s">
        <v>108</v>
      </c>
      <c r="F19" s="190">
        <v>53799</v>
      </c>
      <c r="G19" s="191">
        <v>53799</v>
      </c>
      <c r="H19" s="191">
        <v>0</v>
      </c>
      <c r="I19" s="191"/>
      <c r="J19" s="194"/>
    </row>
    <row r="20" spans="1:10" ht="19.5" customHeight="1">
      <c r="A20" s="188" t="s">
        <v>100</v>
      </c>
      <c r="B20" s="188" t="s">
        <v>101</v>
      </c>
      <c r="C20" s="188" t="s">
        <v>86</v>
      </c>
      <c r="D20" s="189" t="s">
        <v>106</v>
      </c>
      <c r="E20" s="189" t="s">
        <v>102</v>
      </c>
      <c r="F20" s="190">
        <v>93192</v>
      </c>
      <c r="G20" s="191">
        <v>93192</v>
      </c>
      <c r="H20" s="191">
        <v>0</v>
      </c>
      <c r="I20" s="191"/>
      <c r="J20" s="194"/>
    </row>
    <row r="21" spans="1:10" ht="19.5" customHeight="1">
      <c r="A21" s="188" t="s">
        <v>5</v>
      </c>
      <c r="B21" s="188" t="s">
        <v>5</v>
      </c>
      <c r="C21" s="188" t="s">
        <v>5</v>
      </c>
      <c r="D21" s="189" t="s">
        <v>109</v>
      </c>
      <c r="E21" s="189" t="s">
        <v>110</v>
      </c>
      <c r="F21" s="190">
        <v>1219895</v>
      </c>
      <c r="G21" s="191">
        <v>1219895</v>
      </c>
      <c r="H21" s="191">
        <v>0</v>
      </c>
      <c r="I21" s="191"/>
      <c r="J21" s="194"/>
    </row>
    <row r="22" spans="1:10" ht="19.5" customHeight="1">
      <c r="A22" s="188" t="s">
        <v>84</v>
      </c>
      <c r="B22" s="188" t="s">
        <v>85</v>
      </c>
      <c r="C22" s="188" t="s">
        <v>86</v>
      </c>
      <c r="D22" s="189" t="s">
        <v>111</v>
      </c>
      <c r="E22" s="189" t="s">
        <v>88</v>
      </c>
      <c r="F22" s="190">
        <v>824103</v>
      </c>
      <c r="G22" s="191">
        <v>824103</v>
      </c>
      <c r="H22" s="191">
        <v>0</v>
      </c>
      <c r="I22" s="191"/>
      <c r="J22" s="194"/>
    </row>
    <row r="23" spans="1:10" ht="19.5" customHeight="1">
      <c r="A23" s="188" t="s">
        <v>89</v>
      </c>
      <c r="B23" s="188" t="s">
        <v>90</v>
      </c>
      <c r="C23" s="188" t="s">
        <v>90</v>
      </c>
      <c r="D23" s="189" t="s">
        <v>111</v>
      </c>
      <c r="E23" s="189" t="s">
        <v>91</v>
      </c>
      <c r="F23" s="190">
        <v>128858</v>
      </c>
      <c r="G23" s="191">
        <v>128858</v>
      </c>
      <c r="H23" s="191">
        <v>0</v>
      </c>
      <c r="I23" s="191"/>
      <c r="J23" s="194"/>
    </row>
    <row r="24" spans="1:10" ht="19.5" customHeight="1">
      <c r="A24" s="188" t="s">
        <v>89</v>
      </c>
      <c r="B24" s="188" t="s">
        <v>90</v>
      </c>
      <c r="C24" s="188" t="s">
        <v>92</v>
      </c>
      <c r="D24" s="189" t="s">
        <v>111</v>
      </c>
      <c r="E24" s="189" t="s">
        <v>93</v>
      </c>
      <c r="F24" s="190">
        <v>64429</v>
      </c>
      <c r="G24" s="191">
        <v>64429</v>
      </c>
      <c r="H24" s="191">
        <v>0</v>
      </c>
      <c r="I24" s="191"/>
      <c r="J24" s="194"/>
    </row>
    <row r="25" spans="1:10" ht="19.5" customHeight="1">
      <c r="A25" s="188" t="s">
        <v>94</v>
      </c>
      <c r="B25" s="188" t="s">
        <v>95</v>
      </c>
      <c r="C25" s="188" t="s">
        <v>86</v>
      </c>
      <c r="D25" s="189" t="s">
        <v>111</v>
      </c>
      <c r="E25" s="189" t="s">
        <v>96</v>
      </c>
      <c r="F25" s="190">
        <v>76217</v>
      </c>
      <c r="G25" s="191">
        <v>76217</v>
      </c>
      <c r="H25" s="191">
        <v>0</v>
      </c>
      <c r="I25" s="191"/>
      <c r="J25" s="194"/>
    </row>
    <row r="26" spans="1:10" ht="19.5" customHeight="1">
      <c r="A26" s="188" t="s">
        <v>100</v>
      </c>
      <c r="B26" s="188" t="s">
        <v>101</v>
      </c>
      <c r="C26" s="188" t="s">
        <v>86</v>
      </c>
      <c r="D26" s="189" t="s">
        <v>111</v>
      </c>
      <c r="E26" s="189" t="s">
        <v>102</v>
      </c>
      <c r="F26" s="190">
        <v>126288</v>
      </c>
      <c r="G26" s="191">
        <v>126288</v>
      </c>
      <c r="H26" s="191">
        <v>0</v>
      </c>
      <c r="I26" s="191"/>
      <c r="J26" s="19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16384" width="9" style="0" bestFit="1" customWidth="1"/>
  </cols>
  <sheetData>
    <row r="1" spans="1:8" ht="20.25" customHeight="1">
      <c r="A1" s="131"/>
      <c r="B1" s="131"/>
      <c r="C1" s="131"/>
      <c r="D1" s="131"/>
      <c r="E1" s="131"/>
      <c r="F1" s="131"/>
      <c r="G1" s="131"/>
      <c r="H1" s="55" t="s">
        <v>119</v>
      </c>
    </row>
    <row r="2" spans="1:8" ht="20.25" customHeight="1">
      <c r="A2" s="52" t="s">
        <v>120</v>
      </c>
      <c r="B2" s="52"/>
      <c r="C2" s="52"/>
      <c r="D2" s="52"/>
      <c r="E2" s="52"/>
      <c r="F2" s="52"/>
      <c r="G2" s="52"/>
      <c r="H2" s="52"/>
    </row>
    <row r="3" spans="1:8" ht="20.25" customHeight="1">
      <c r="A3" s="132" t="s">
        <v>5</v>
      </c>
      <c r="B3" s="132"/>
      <c r="C3" s="75"/>
      <c r="D3" s="75"/>
      <c r="E3" s="75"/>
      <c r="F3" s="75"/>
      <c r="G3" s="75"/>
      <c r="H3" s="55" t="s">
        <v>6</v>
      </c>
    </row>
    <row r="4" spans="1:8" ht="20.25" customHeight="1">
      <c r="A4" s="133" t="s">
        <v>7</v>
      </c>
      <c r="B4" s="134"/>
      <c r="C4" s="133" t="s">
        <v>8</v>
      </c>
      <c r="D4" s="135"/>
      <c r="E4" s="135"/>
      <c r="F4" s="135"/>
      <c r="G4" s="135"/>
      <c r="H4" s="134"/>
    </row>
    <row r="5" spans="1:8" ht="34.5" customHeight="1">
      <c r="A5" s="136" t="s">
        <v>9</v>
      </c>
      <c r="B5" s="137" t="s">
        <v>10</v>
      </c>
      <c r="C5" s="136" t="s">
        <v>9</v>
      </c>
      <c r="D5" s="138" t="s">
        <v>59</v>
      </c>
      <c r="E5" s="137" t="s">
        <v>121</v>
      </c>
      <c r="F5" s="139" t="s">
        <v>122</v>
      </c>
      <c r="G5" s="138" t="s">
        <v>123</v>
      </c>
      <c r="H5" s="140" t="s">
        <v>124</v>
      </c>
    </row>
    <row r="6" spans="1:8" ht="20.25" customHeight="1">
      <c r="A6" s="141" t="s">
        <v>125</v>
      </c>
      <c r="B6" s="142">
        <f>SUM(B7:B9)</f>
        <v>6108149</v>
      </c>
      <c r="C6" s="143" t="s">
        <v>126</v>
      </c>
      <c r="D6" s="144">
        <f>SUM(E6,F6,G6,H6)</f>
        <v>6108149</v>
      </c>
      <c r="E6" s="145">
        <f aca="true" t="shared" si="0" ref="E6:H6">SUM(E7:E36)</f>
        <v>6108149</v>
      </c>
      <c r="F6" s="145">
        <f t="shared" si="0"/>
        <v>0</v>
      </c>
      <c r="G6" s="145">
        <f t="shared" si="0"/>
        <v>0</v>
      </c>
      <c r="H6" s="145">
        <f t="shared" si="0"/>
        <v>0</v>
      </c>
    </row>
    <row r="7" spans="1:8" ht="20.25" customHeight="1">
      <c r="A7" s="141" t="s">
        <v>127</v>
      </c>
      <c r="B7" s="146">
        <v>6108149</v>
      </c>
      <c r="C7" s="143" t="s">
        <v>128</v>
      </c>
      <c r="D7" s="147">
        <f aca="true" t="shared" si="1" ref="D7:D37">SUM(E7:H7)</f>
        <v>4381927</v>
      </c>
      <c r="E7" s="148">
        <v>4381927</v>
      </c>
      <c r="F7" s="148">
        <v>0</v>
      </c>
      <c r="G7" s="148">
        <v>0</v>
      </c>
      <c r="H7" s="149"/>
    </row>
    <row r="8" spans="1:8" ht="20.25" customHeight="1">
      <c r="A8" s="141" t="s">
        <v>129</v>
      </c>
      <c r="B8" s="146">
        <v>0</v>
      </c>
      <c r="C8" s="143" t="s">
        <v>130</v>
      </c>
      <c r="D8" s="147">
        <f t="shared" si="1"/>
        <v>0</v>
      </c>
      <c r="E8" s="148">
        <v>0</v>
      </c>
      <c r="F8" s="148">
        <v>0</v>
      </c>
      <c r="G8" s="148">
        <v>0</v>
      </c>
      <c r="H8" s="149"/>
    </row>
    <row r="9" spans="1:8" ht="20.25" customHeight="1">
      <c r="A9" s="141" t="s">
        <v>131</v>
      </c>
      <c r="B9" s="150">
        <v>0</v>
      </c>
      <c r="C9" s="143" t="s">
        <v>132</v>
      </c>
      <c r="D9" s="147">
        <f t="shared" si="1"/>
        <v>0</v>
      </c>
      <c r="E9" s="148">
        <v>0</v>
      </c>
      <c r="F9" s="148">
        <v>0</v>
      </c>
      <c r="G9" s="148">
        <v>0</v>
      </c>
      <c r="H9" s="149"/>
    </row>
    <row r="10" spans="1:8" ht="20.25" customHeight="1">
      <c r="A10" s="141" t="s">
        <v>133</v>
      </c>
      <c r="B10" s="151">
        <f>SUM(B11:B14)</f>
        <v>0</v>
      </c>
      <c r="C10" s="143" t="s">
        <v>134</v>
      </c>
      <c r="D10" s="147">
        <f t="shared" si="1"/>
        <v>0</v>
      </c>
      <c r="E10" s="148">
        <v>0</v>
      </c>
      <c r="F10" s="148">
        <v>0</v>
      </c>
      <c r="G10" s="148">
        <v>0</v>
      </c>
      <c r="H10" s="149"/>
    </row>
    <row r="11" spans="1:8" ht="20.25" customHeight="1">
      <c r="A11" s="141" t="s">
        <v>127</v>
      </c>
      <c r="B11" s="146">
        <v>0</v>
      </c>
      <c r="C11" s="143" t="s">
        <v>135</v>
      </c>
      <c r="D11" s="147">
        <f t="shared" si="1"/>
        <v>0</v>
      </c>
      <c r="E11" s="148">
        <v>0</v>
      </c>
      <c r="F11" s="148">
        <v>0</v>
      </c>
      <c r="G11" s="148">
        <v>0</v>
      </c>
      <c r="H11" s="149"/>
    </row>
    <row r="12" spans="1:8" ht="20.25" customHeight="1">
      <c r="A12" s="141" t="s">
        <v>129</v>
      </c>
      <c r="B12" s="146"/>
      <c r="C12" s="143" t="s">
        <v>136</v>
      </c>
      <c r="D12" s="147">
        <f t="shared" si="1"/>
        <v>0</v>
      </c>
      <c r="E12" s="148">
        <v>0</v>
      </c>
      <c r="F12" s="148">
        <v>0</v>
      </c>
      <c r="G12" s="148">
        <v>0</v>
      </c>
      <c r="H12" s="149"/>
    </row>
    <row r="13" spans="1:8" ht="20.25" customHeight="1">
      <c r="A13" s="141" t="s">
        <v>131</v>
      </c>
      <c r="B13" s="146"/>
      <c r="C13" s="143" t="s">
        <v>137</v>
      </c>
      <c r="D13" s="147">
        <f t="shared" si="1"/>
        <v>0</v>
      </c>
      <c r="E13" s="148">
        <v>0</v>
      </c>
      <c r="F13" s="148">
        <v>0</v>
      </c>
      <c r="G13" s="148">
        <v>0</v>
      </c>
      <c r="H13" s="149"/>
    </row>
    <row r="14" spans="1:8" ht="20.25" customHeight="1">
      <c r="A14" s="141" t="s">
        <v>138</v>
      </c>
      <c r="B14" s="150"/>
      <c r="C14" s="143" t="s">
        <v>139</v>
      </c>
      <c r="D14" s="147">
        <f t="shared" si="1"/>
        <v>824447</v>
      </c>
      <c r="E14" s="148">
        <v>824447</v>
      </c>
      <c r="F14" s="148">
        <v>0</v>
      </c>
      <c r="G14" s="148">
        <v>0</v>
      </c>
      <c r="H14" s="149"/>
    </row>
    <row r="15" spans="1:8" ht="20.25" customHeight="1">
      <c r="A15" s="152"/>
      <c r="B15" s="153"/>
      <c r="C15" s="154" t="s">
        <v>140</v>
      </c>
      <c r="D15" s="147">
        <f t="shared" si="1"/>
        <v>0</v>
      </c>
      <c r="E15" s="148">
        <v>0</v>
      </c>
      <c r="F15" s="148">
        <v>0</v>
      </c>
      <c r="G15" s="148">
        <v>0</v>
      </c>
      <c r="H15" s="149"/>
    </row>
    <row r="16" spans="1:8" ht="20.25" customHeight="1">
      <c r="A16" s="152"/>
      <c r="B16" s="150"/>
      <c r="C16" s="154" t="s">
        <v>141</v>
      </c>
      <c r="D16" s="147">
        <f t="shared" si="1"/>
        <v>341195</v>
      </c>
      <c r="E16" s="148">
        <v>341195</v>
      </c>
      <c r="F16" s="148">
        <v>0</v>
      </c>
      <c r="G16" s="148">
        <v>0</v>
      </c>
      <c r="H16" s="149"/>
    </row>
    <row r="17" spans="1:8" ht="20.25" customHeight="1">
      <c r="A17" s="152"/>
      <c r="B17" s="150"/>
      <c r="C17" s="154" t="s">
        <v>142</v>
      </c>
      <c r="D17" s="147">
        <f t="shared" si="1"/>
        <v>0</v>
      </c>
      <c r="E17" s="148">
        <v>0</v>
      </c>
      <c r="F17" s="148">
        <v>0</v>
      </c>
      <c r="G17" s="148">
        <v>0</v>
      </c>
      <c r="H17" s="149"/>
    </row>
    <row r="18" spans="1:8" ht="20.25" customHeight="1">
      <c r="A18" s="152"/>
      <c r="B18" s="150"/>
      <c r="C18" s="154" t="s">
        <v>143</v>
      </c>
      <c r="D18" s="147">
        <f t="shared" si="1"/>
        <v>0</v>
      </c>
      <c r="E18" s="148">
        <v>0</v>
      </c>
      <c r="F18" s="148">
        <v>0</v>
      </c>
      <c r="G18" s="148">
        <v>0</v>
      </c>
      <c r="H18" s="149"/>
    </row>
    <row r="19" spans="1:8" ht="20.25" customHeight="1">
      <c r="A19" s="152"/>
      <c r="B19" s="150"/>
      <c r="C19" s="154" t="s">
        <v>144</v>
      </c>
      <c r="D19" s="147">
        <f t="shared" si="1"/>
        <v>8400</v>
      </c>
      <c r="E19" s="148">
        <v>8400</v>
      </c>
      <c r="F19" s="148">
        <v>0</v>
      </c>
      <c r="G19" s="148">
        <v>0</v>
      </c>
      <c r="H19" s="149"/>
    </row>
    <row r="20" spans="1:8" ht="20.25" customHeight="1">
      <c r="A20" s="152"/>
      <c r="B20" s="150"/>
      <c r="C20" s="154" t="s">
        <v>145</v>
      </c>
      <c r="D20" s="147">
        <f t="shared" si="1"/>
        <v>0</v>
      </c>
      <c r="E20" s="148">
        <v>0</v>
      </c>
      <c r="F20" s="148">
        <v>0</v>
      </c>
      <c r="G20" s="148">
        <v>0</v>
      </c>
      <c r="H20" s="149"/>
    </row>
    <row r="21" spans="1:8" ht="20.25" customHeight="1">
      <c r="A21" s="152"/>
      <c r="B21" s="150"/>
      <c r="C21" s="154" t="s">
        <v>146</v>
      </c>
      <c r="D21" s="147">
        <f t="shared" si="1"/>
        <v>0</v>
      </c>
      <c r="E21" s="148">
        <v>0</v>
      </c>
      <c r="F21" s="148">
        <v>0</v>
      </c>
      <c r="G21" s="148">
        <v>0</v>
      </c>
      <c r="H21" s="149"/>
    </row>
    <row r="22" spans="1:8" ht="20.25" customHeight="1">
      <c r="A22" s="152"/>
      <c r="B22" s="150"/>
      <c r="C22" s="154" t="s">
        <v>147</v>
      </c>
      <c r="D22" s="147">
        <f t="shared" si="1"/>
        <v>0</v>
      </c>
      <c r="E22" s="148">
        <v>0</v>
      </c>
      <c r="F22" s="148">
        <v>0</v>
      </c>
      <c r="G22" s="148">
        <v>0</v>
      </c>
      <c r="H22" s="149"/>
    </row>
    <row r="23" spans="1:8" ht="20.25" customHeight="1">
      <c r="A23" s="152"/>
      <c r="B23" s="150"/>
      <c r="C23" s="154" t="s">
        <v>148</v>
      </c>
      <c r="D23" s="147">
        <f t="shared" si="1"/>
        <v>0</v>
      </c>
      <c r="E23" s="148">
        <v>0</v>
      </c>
      <c r="F23" s="148">
        <v>0</v>
      </c>
      <c r="G23" s="148">
        <v>0</v>
      </c>
      <c r="H23" s="149"/>
    </row>
    <row r="24" spans="1:8" ht="20.25" customHeight="1">
      <c r="A24" s="152"/>
      <c r="B24" s="150"/>
      <c r="C24" s="154" t="s">
        <v>149</v>
      </c>
      <c r="D24" s="147">
        <f t="shared" si="1"/>
        <v>0</v>
      </c>
      <c r="E24" s="148">
        <v>0</v>
      </c>
      <c r="F24" s="148">
        <v>0</v>
      </c>
      <c r="G24" s="148">
        <v>0</v>
      </c>
      <c r="H24" s="149"/>
    </row>
    <row r="25" spans="1:8" ht="20.25" customHeight="1">
      <c r="A25" s="152"/>
      <c r="B25" s="150"/>
      <c r="C25" s="154" t="s">
        <v>150</v>
      </c>
      <c r="D25" s="147">
        <f t="shared" si="1"/>
        <v>0</v>
      </c>
      <c r="E25" s="148">
        <v>0</v>
      </c>
      <c r="F25" s="148">
        <v>0</v>
      </c>
      <c r="G25" s="148">
        <v>0</v>
      </c>
      <c r="H25" s="149"/>
    </row>
    <row r="26" spans="1:8" ht="20.25" customHeight="1">
      <c r="A26" s="155"/>
      <c r="B26" s="150"/>
      <c r="C26" s="154" t="s">
        <v>151</v>
      </c>
      <c r="D26" s="147">
        <f t="shared" si="1"/>
        <v>552180</v>
      </c>
      <c r="E26" s="148">
        <v>552180</v>
      </c>
      <c r="F26" s="148">
        <v>0</v>
      </c>
      <c r="G26" s="148">
        <v>0</v>
      </c>
      <c r="H26" s="149"/>
    </row>
    <row r="27" spans="1:8" ht="20.25" customHeight="1">
      <c r="A27" s="155"/>
      <c r="B27" s="150"/>
      <c r="C27" s="154" t="s">
        <v>152</v>
      </c>
      <c r="D27" s="147">
        <f t="shared" si="1"/>
        <v>0</v>
      </c>
      <c r="E27" s="148">
        <v>0</v>
      </c>
      <c r="F27" s="148">
        <v>0</v>
      </c>
      <c r="G27" s="148">
        <v>0</v>
      </c>
      <c r="H27" s="149"/>
    </row>
    <row r="28" spans="1:8" ht="20.25" customHeight="1">
      <c r="A28" s="155"/>
      <c r="B28" s="150"/>
      <c r="C28" s="154" t="s">
        <v>153</v>
      </c>
      <c r="D28" s="147">
        <f t="shared" si="1"/>
        <v>0</v>
      </c>
      <c r="E28" s="148">
        <v>0</v>
      </c>
      <c r="F28" s="148">
        <v>0</v>
      </c>
      <c r="G28" s="148">
        <v>0</v>
      </c>
      <c r="H28" s="149"/>
    </row>
    <row r="29" spans="1:8" ht="20.25" customHeight="1">
      <c r="A29" s="155"/>
      <c r="B29" s="150"/>
      <c r="C29" s="154" t="s">
        <v>154</v>
      </c>
      <c r="D29" s="147">
        <f t="shared" si="1"/>
        <v>0</v>
      </c>
      <c r="E29" s="148">
        <v>0</v>
      </c>
      <c r="F29" s="148">
        <v>0</v>
      </c>
      <c r="G29" s="148">
        <v>0</v>
      </c>
      <c r="H29" s="149"/>
    </row>
    <row r="30" spans="1:8" ht="20.25" customHeight="1">
      <c r="A30" s="155"/>
      <c r="B30" s="150"/>
      <c r="C30" s="154" t="s">
        <v>155</v>
      </c>
      <c r="D30" s="147">
        <f t="shared" si="1"/>
        <v>0</v>
      </c>
      <c r="E30" s="148">
        <v>0</v>
      </c>
      <c r="F30" s="148">
        <v>0</v>
      </c>
      <c r="G30" s="148">
        <v>0</v>
      </c>
      <c r="H30" s="149"/>
    </row>
    <row r="31" spans="1:8" ht="20.25" customHeight="1">
      <c r="A31" s="155"/>
      <c r="B31" s="150"/>
      <c r="C31" s="154" t="s">
        <v>156</v>
      </c>
      <c r="D31" s="147">
        <f t="shared" si="1"/>
        <v>0</v>
      </c>
      <c r="E31" s="148">
        <v>0</v>
      </c>
      <c r="F31" s="148">
        <v>0</v>
      </c>
      <c r="G31" s="148">
        <v>0</v>
      </c>
      <c r="H31" s="149"/>
    </row>
    <row r="32" spans="1:8" ht="20.25" customHeight="1">
      <c r="A32" s="155"/>
      <c r="B32" s="150"/>
      <c r="C32" s="154" t="s">
        <v>157</v>
      </c>
      <c r="D32" s="147">
        <f t="shared" si="1"/>
        <v>0</v>
      </c>
      <c r="E32" s="148">
        <v>0</v>
      </c>
      <c r="F32" s="148">
        <v>0</v>
      </c>
      <c r="G32" s="148">
        <v>0</v>
      </c>
      <c r="H32" s="149"/>
    </row>
    <row r="33" spans="1:8" ht="20.25" customHeight="1">
      <c r="A33" s="155"/>
      <c r="B33" s="150"/>
      <c r="C33" s="154" t="s">
        <v>158</v>
      </c>
      <c r="D33" s="147">
        <f t="shared" si="1"/>
        <v>0</v>
      </c>
      <c r="E33" s="148">
        <v>0</v>
      </c>
      <c r="F33" s="148">
        <v>0</v>
      </c>
      <c r="G33" s="148">
        <v>0</v>
      </c>
      <c r="H33" s="149"/>
    </row>
    <row r="34" spans="1:8" ht="20.25" customHeight="1">
      <c r="A34" s="155"/>
      <c r="B34" s="150"/>
      <c r="C34" s="154" t="s">
        <v>159</v>
      </c>
      <c r="D34" s="147">
        <f t="shared" si="1"/>
        <v>0</v>
      </c>
      <c r="E34" s="148">
        <v>0</v>
      </c>
      <c r="F34" s="148">
        <v>0</v>
      </c>
      <c r="G34" s="148">
        <v>0</v>
      </c>
      <c r="H34" s="149"/>
    </row>
    <row r="35" spans="1:8" ht="20.25" customHeight="1">
      <c r="A35" s="155"/>
      <c r="B35" s="150"/>
      <c r="C35" s="154" t="s">
        <v>160</v>
      </c>
      <c r="D35" s="147">
        <f t="shared" si="1"/>
        <v>0</v>
      </c>
      <c r="E35" s="156">
        <v>0</v>
      </c>
      <c r="F35" s="156">
        <v>0</v>
      </c>
      <c r="G35" s="156">
        <v>0</v>
      </c>
      <c r="H35" s="157"/>
    </row>
    <row r="36" spans="1:8" ht="20.25" customHeight="1">
      <c r="A36" s="158"/>
      <c r="B36" s="159"/>
      <c r="C36" s="160" t="s">
        <v>161</v>
      </c>
      <c r="D36" s="147">
        <f t="shared" si="1"/>
        <v>0</v>
      </c>
      <c r="E36" s="161">
        <v>0</v>
      </c>
      <c r="F36" s="161">
        <v>0</v>
      </c>
      <c r="G36" s="161">
        <v>0</v>
      </c>
      <c r="H36" s="162"/>
    </row>
    <row r="37" spans="1:8" ht="20.25" customHeight="1">
      <c r="A37" s="155"/>
      <c r="B37" s="150"/>
      <c r="C37" s="163" t="s">
        <v>162</v>
      </c>
      <c r="D37" s="147">
        <f t="shared" si="1"/>
        <v>0</v>
      </c>
      <c r="E37" s="156"/>
      <c r="F37" s="156"/>
      <c r="G37" s="156"/>
      <c r="H37" s="157"/>
    </row>
    <row r="38" spans="1:8" ht="20.25" customHeight="1">
      <c r="A38" s="155"/>
      <c r="B38" s="164"/>
      <c r="C38" s="163"/>
      <c r="D38" s="165"/>
      <c r="E38" s="166"/>
      <c r="F38" s="166"/>
      <c r="G38" s="166"/>
      <c r="H38" s="167"/>
    </row>
    <row r="39" spans="1:8" ht="20.25" customHeight="1">
      <c r="A39" s="158" t="s">
        <v>54</v>
      </c>
      <c r="B39" s="168">
        <f>SUM(B6,B10)</f>
        <v>6108149</v>
      </c>
      <c r="C39" s="160" t="s">
        <v>55</v>
      </c>
      <c r="D39" s="169">
        <f>SUM(E39:H39)</f>
        <v>6108149</v>
      </c>
      <c r="E39" s="170">
        <f>SUM(E7:E37)</f>
        <v>6108149</v>
      </c>
      <c r="F39" s="170">
        <f>SUM(F7:F37)</f>
        <v>0</v>
      </c>
      <c r="G39" s="170">
        <f>SUM(G7:G37)</f>
        <v>0</v>
      </c>
      <c r="H39" s="171">
        <f>SUM(H7:H37)</f>
        <v>0</v>
      </c>
    </row>
    <row r="40" spans="1:8" ht="20.25" customHeight="1">
      <c r="A40" s="172"/>
      <c r="B40" s="173"/>
      <c r="C40" s="174"/>
      <c r="D40" s="174"/>
      <c r="E40" s="174"/>
      <c r="F40" s="174"/>
      <c r="G40" s="174"/>
      <c r="H40" s="131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33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  <col min="252" max="16384" width="9" style="0" bestFit="1" customWidth="1"/>
  </cols>
  <sheetData>
    <row r="1" spans="1:14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 t="s">
        <v>163</v>
      </c>
    </row>
    <row r="2" spans="1:14" ht="19.5" customHeight="1">
      <c r="A2" s="52" t="s">
        <v>164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9.5" customHeight="1">
      <c r="A3" s="53" t="s">
        <v>5</v>
      </c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5" t="s">
        <v>6</v>
      </c>
    </row>
    <row r="4" spans="1:14" ht="19.5" customHeight="1">
      <c r="A4" s="56" t="s">
        <v>58</v>
      </c>
      <c r="B4" s="57"/>
      <c r="C4" s="122"/>
      <c r="D4" s="122"/>
      <c r="E4" s="123" t="s">
        <v>165</v>
      </c>
      <c r="F4" s="82" t="s">
        <v>166</v>
      </c>
      <c r="G4" s="83"/>
      <c r="H4" s="83"/>
      <c r="I4" s="83"/>
      <c r="J4" s="83"/>
      <c r="K4" s="83"/>
      <c r="L4" s="83"/>
      <c r="M4" s="83"/>
      <c r="N4" s="84"/>
    </row>
    <row r="5" spans="1:14" ht="19.5" customHeight="1">
      <c r="A5" s="56" t="s">
        <v>69</v>
      </c>
      <c r="B5" s="57"/>
      <c r="C5" s="124" t="s">
        <v>70</v>
      </c>
      <c r="D5" s="125" t="s">
        <v>118</v>
      </c>
      <c r="E5" s="123"/>
      <c r="F5" s="125" t="s">
        <v>167</v>
      </c>
      <c r="G5" s="126"/>
      <c r="H5" s="127"/>
      <c r="I5" s="125" t="s">
        <v>168</v>
      </c>
      <c r="J5" s="126"/>
      <c r="K5" s="127"/>
      <c r="L5" s="125" t="s">
        <v>123</v>
      </c>
      <c r="M5" s="126"/>
      <c r="N5" s="127"/>
    </row>
    <row r="6" spans="1:14" ht="19.5" customHeight="1">
      <c r="A6" s="64" t="s">
        <v>79</v>
      </c>
      <c r="B6" s="128" t="s">
        <v>80</v>
      </c>
      <c r="C6" s="124"/>
      <c r="D6" s="125"/>
      <c r="E6" s="123"/>
      <c r="F6" s="129" t="s">
        <v>74</v>
      </c>
      <c r="G6" s="129" t="s">
        <v>114</v>
      </c>
      <c r="H6" s="129" t="s">
        <v>115</v>
      </c>
      <c r="I6" s="129" t="s">
        <v>74</v>
      </c>
      <c r="J6" s="129" t="s">
        <v>114</v>
      </c>
      <c r="K6" s="129" t="s">
        <v>115</v>
      </c>
      <c r="L6" s="129" t="s">
        <v>74</v>
      </c>
      <c r="M6" s="129" t="s">
        <v>114</v>
      </c>
      <c r="N6" s="129" t="s">
        <v>115</v>
      </c>
    </row>
    <row r="7" spans="1:14" ht="19.5" customHeight="1">
      <c r="A7" s="130" t="s">
        <v>5</v>
      </c>
      <c r="B7" s="130" t="s">
        <v>5</v>
      </c>
      <c r="C7" s="130" t="s">
        <v>5</v>
      </c>
      <c r="D7" s="130" t="s">
        <v>59</v>
      </c>
      <c r="E7" s="101">
        <f aca="true" t="shared" si="0" ref="E7:E34">SUM(F7,I7,L7)</f>
        <v>6108149</v>
      </c>
      <c r="F7" s="101">
        <f aca="true" t="shared" si="1" ref="F7:F34">SUM(G7:H7)</f>
        <v>6108149</v>
      </c>
      <c r="G7" s="101">
        <v>6099749</v>
      </c>
      <c r="H7" s="101">
        <v>8400</v>
      </c>
      <c r="I7" s="101">
        <f aca="true" t="shared" si="2" ref="I7:I34">SUM(J7:K7)</f>
        <v>0</v>
      </c>
      <c r="J7" s="101">
        <v>0</v>
      </c>
      <c r="K7" s="101">
        <v>0</v>
      </c>
      <c r="L7" s="101">
        <f aca="true" t="shared" si="3" ref="L7:L34">SUM(M7:N7)</f>
        <v>0</v>
      </c>
      <c r="M7" s="101">
        <v>0</v>
      </c>
      <c r="N7" s="101">
        <v>0</v>
      </c>
    </row>
    <row r="8" spans="1:14" ht="19.5" customHeight="1">
      <c r="A8" s="130" t="s">
        <v>5</v>
      </c>
      <c r="B8" s="130" t="s">
        <v>5</v>
      </c>
      <c r="C8" s="130" t="s">
        <v>5</v>
      </c>
      <c r="D8" s="130" t="s">
        <v>83</v>
      </c>
      <c r="E8" s="101">
        <f t="shared" si="0"/>
        <v>3967365</v>
      </c>
      <c r="F8" s="101">
        <f t="shared" si="1"/>
        <v>3967365</v>
      </c>
      <c r="G8" s="101">
        <v>3958965</v>
      </c>
      <c r="H8" s="101">
        <v>8400</v>
      </c>
      <c r="I8" s="101">
        <f t="shared" si="2"/>
        <v>0</v>
      </c>
      <c r="J8" s="101">
        <v>0</v>
      </c>
      <c r="K8" s="101">
        <v>0</v>
      </c>
      <c r="L8" s="101">
        <f t="shared" si="3"/>
        <v>0</v>
      </c>
      <c r="M8" s="101">
        <v>0</v>
      </c>
      <c r="N8" s="101">
        <v>0</v>
      </c>
    </row>
    <row r="9" spans="1:14" ht="19.5" customHeight="1">
      <c r="A9" s="130" t="s">
        <v>5</v>
      </c>
      <c r="B9" s="130" t="s">
        <v>5</v>
      </c>
      <c r="C9" s="130" t="s">
        <v>5</v>
      </c>
      <c r="D9" s="130" t="s">
        <v>169</v>
      </c>
      <c r="E9" s="101">
        <f t="shared" si="0"/>
        <v>3171645</v>
      </c>
      <c r="F9" s="101">
        <f t="shared" si="1"/>
        <v>3171645</v>
      </c>
      <c r="G9" s="101">
        <v>3163245</v>
      </c>
      <c r="H9" s="101">
        <v>8400</v>
      </c>
      <c r="I9" s="101">
        <f t="shared" si="2"/>
        <v>0</v>
      </c>
      <c r="J9" s="101">
        <v>0</v>
      </c>
      <c r="K9" s="101">
        <v>0</v>
      </c>
      <c r="L9" s="101">
        <f t="shared" si="3"/>
        <v>0</v>
      </c>
      <c r="M9" s="101">
        <v>0</v>
      </c>
      <c r="N9" s="101">
        <v>0</v>
      </c>
    </row>
    <row r="10" spans="1:14" ht="19.5" customHeight="1">
      <c r="A10" s="130" t="s">
        <v>170</v>
      </c>
      <c r="B10" s="130" t="s">
        <v>86</v>
      </c>
      <c r="C10" s="130" t="s">
        <v>82</v>
      </c>
      <c r="D10" s="130" t="s">
        <v>171</v>
      </c>
      <c r="E10" s="101">
        <f t="shared" si="0"/>
        <v>2084720</v>
      </c>
      <c r="F10" s="101">
        <f t="shared" si="1"/>
        <v>2084720</v>
      </c>
      <c r="G10" s="101">
        <v>2076320</v>
      </c>
      <c r="H10" s="101">
        <v>8400</v>
      </c>
      <c r="I10" s="101">
        <f t="shared" si="2"/>
        <v>0</v>
      </c>
      <c r="J10" s="101">
        <v>0</v>
      </c>
      <c r="K10" s="101">
        <v>0</v>
      </c>
      <c r="L10" s="101">
        <f t="shared" si="3"/>
        <v>0</v>
      </c>
      <c r="M10" s="101">
        <v>0</v>
      </c>
      <c r="N10" s="101">
        <v>0</v>
      </c>
    </row>
    <row r="11" spans="1:14" ht="19.5" customHeight="1">
      <c r="A11" s="130" t="s">
        <v>170</v>
      </c>
      <c r="B11" s="130" t="s">
        <v>101</v>
      </c>
      <c r="C11" s="130" t="s">
        <v>82</v>
      </c>
      <c r="D11" s="130" t="s">
        <v>172</v>
      </c>
      <c r="E11" s="101">
        <f t="shared" si="0"/>
        <v>713825</v>
      </c>
      <c r="F11" s="101">
        <f t="shared" si="1"/>
        <v>713825</v>
      </c>
      <c r="G11" s="101">
        <v>713825</v>
      </c>
      <c r="H11" s="101">
        <v>0</v>
      </c>
      <c r="I11" s="101">
        <f t="shared" si="2"/>
        <v>0</v>
      </c>
      <c r="J11" s="101">
        <v>0</v>
      </c>
      <c r="K11" s="101">
        <v>0</v>
      </c>
      <c r="L11" s="101">
        <f t="shared" si="3"/>
        <v>0</v>
      </c>
      <c r="M11" s="101">
        <v>0</v>
      </c>
      <c r="N11" s="101">
        <v>0</v>
      </c>
    </row>
    <row r="12" spans="1:14" ht="19.5" customHeight="1">
      <c r="A12" s="130" t="s">
        <v>170</v>
      </c>
      <c r="B12" s="130" t="s">
        <v>173</v>
      </c>
      <c r="C12" s="130" t="s">
        <v>82</v>
      </c>
      <c r="D12" s="130" t="s">
        <v>174</v>
      </c>
      <c r="E12" s="101">
        <f t="shared" si="0"/>
        <v>332700</v>
      </c>
      <c r="F12" s="101">
        <f t="shared" si="1"/>
        <v>332700</v>
      </c>
      <c r="G12" s="101">
        <v>332700</v>
      </c>
      <c r="H12" s="101">
        <v>0</v>
      </c>
      <c r="I12" s="101">
        <f t="shared" si="2"/>
        <v>0</v>
      </c>
      <c r="J12" s="101">
        <v>0</v>
      </c>
      <c r="K12" s="101">
        <v>0</v>
      </c>
      <c r="L12" s="101">
        <f t="shared" si="3"/>
        <v>0</v>
      </c>
      <c r="M12" s="101">
        <v>0</v>
      </c>
      <c r="N12" s="101">
        <v>0</v>
      </c>
    </row>
    <row r="13" spans="1:14" ht="19.5" customHeight="1">
      <c r="A13" s="130" t="s">
        <v>170</v>
      </c>
      <c r="B13" s="130" t="s">
        <v>98</v>
      </c>
      <c r="C13" s="130" t="s">
        <v>82</v>
      </c>
      <c r="D13" s="130" t="s">
        <v>175</v>
      </c>
      <c r="E13" s="101">
        <f t="shared" si="0"/>
        <v>40400</v>
      </c>
      <c r="F13" s="101">
        <f t="shared" si="1"/>
        <v>40400</v>
      </c>
      <c r="G13" s="101">
        <v>40400</v>
      </c>
      <c r="H13" s="101">
        <v>0</v>
      </c>
      <c r="I13" s="101">
        <f t="shared" si="2"/>
        <v>0</v>
      </c>
      <c r="J13" s="101">
        <v>0</v>
      </c>
      <c r="K13" s="101">
        <v>0</v>
      </c>
      <c r="L13" s="101">
        <f t="shared" si="3"/>
        <v>0</v>
      </c>
      <c r="M13" s="101">
        <v>0</v>
      </c>
      <c r="N13" s="101">
        <v>0</v>
      </c>
    </row>
    <row r="14" spans="1:14" ht="19.5" customHeight="1">
      <c r="A14" s="130" t="s">
        <v>5</v>
      </c>
      <c r="B14" s="130" t="s">
        <v>5</v>
      </c>
      <c r="C14" s="130" t="s">
        <v>5</v>
      </c>
      <c r="D14" s="130" t="s">
        <v>176</v>
      </c>
      <c r="E14" s="101">
        <f t="shared" si="0"/>
        <v>793140</v>
      </c>
      <c r="F14" s="101">
        <f t="shared" si="1"/>
        <v>793140</v>
      </c>
      <c r="G14" s="101">
        <v>793140</v>
      </c>
      <c r="H14" s="101">
        <v>0</v>
      </c>
      <c r="I14" s="101">
        <f t="shared" si="2"/>
        <v>0</v>
      </c>
      <c r="J14" s="101">
        <v>0</v>
      </c>
      <c r="K14" s="101">
        <v>0</v>
      </c>
      <c r="L14" s="101">
        <f t="shared" si="3"/>
        <v>0</v>
      </c>
      <c r="M14" s="101">
        <v>0</v>
      </c>
      <c r="N14" s="101">
        <v>0</v>
      </c>
    </row>
    <row r="15" spans="1:14" ht="19.5" customHeight="1">
      <c r="A15" s="130" t="s">
        <v>177</v>
      </c>
      <c r="B15" s="130" t="s">
        <v>86</v>
      </c>
      <c r="C15" s="130" t="s">
        <v>82</v>
      </c>
      <c r="D15" s="130" t="s">
        <v>178</v>
      </c>
      <c r="E15" s="101">
        <f t="shared" si="0"/>
        <v>247140</v>
      </c>
      <c r="F15" s="101">
        <f t="shared" si="1"/>
        <v>247140</v>
      </c>
      <c r="G15" s="101">
        <v>247140</v>
      </c>
      <c r="H15" s="101">
        <v>0</v>
      </c>
      <c r="I15" s="101">
        <f t="shared" si="2"/>
        <v>0</v>
      </c>
      <c r="J15" s="101">
        <v>0</v>
      </c>
      <c r="K15" s="101">
        <v>0</v>
      </c>
      <c r="L15" s="101">
        <f t="shared" si="3"/>
        <v>0</v>
      </c>
      <c r="M15" s="101">
        <v>0</v>
      </c>
      <c r="N15" s="101">
        <v>0</v>
      </c>
    </row>
    <row r="16" spans="1:14" ht="19.5" customHeight="1">
      <c r="A16" s="130" t="s">
        <v>177</v>
      </c>
      <c r="B16" s="130" t="s">
        <v>173</v>
      </c>
      <c r="C16" s="130" t="s">
        <v>82</v>
      </c>
      <c r="D16" s="130" t="s">
        <v>179</v>
      </c>
      <c r="E16" s="101">
        <f t="shared" si="0"/>
        <v>6000</v>
      </c>
      <c r="F16" s="101">
        <f t="shared" si="1"/>
        <v>6000</v>
      </c>
      <c r="G16" s="101">
        <v>6000</v>
      </c>
      <c r="H16" s="101">
        <v>0</v>
      </c>
      <c r="I16" s="101">
        <f t="shared" si="2"/>
        <v>0</v>
      </c>
      <c r="J16" s="101">
        <v>0</v>
      </c>
      <c r="K16" s="101">
        <v>0</v>
      </c>
      <c r="L16" s="101">
        <f t="shared" si="3"/>
        <v>0</v>
      </c>
      <c r="M16" s="101">
        <v>0</v>
      </c>
      <c r="N16" s="101">
        <v>0</v>
      </c>
    </row>
    <row r="17" spans="1:14" ht="19.5" customHeight="1">
      <c r="A17" s="130" t="s">
        <v>177</v>
      </c>
      <c r="B17" s="130" t="s">
        <v>92</v>
      </c>
      <c r="C17" s="130" t="s">
        <v>82</v>
      </c>
      <c r="D17" s="130" t="s">
        <v>180</v>
      </c>
      <c r="E17" s="101">
        <f t="shared" si="0"/>
        <v>60000</v>
      </c>
      <c r="F17" s="101">
        <f t="shared" si="1"/>
        <v>60000</v>
      </c>
      <c r="G17" s="101">
        <v>60000</v>
      </c>
      <c r="H17" s="101">
        <v>0</v>
      </c>
      <c r="I17" s="101">
        <f t="shared" si="2"/>
        <v>0</v>
      </c>
      <c r="J17" s="101">
        <v>0</v>
      </c>
      <c r="K17" s="101">
        <v>0</v>
      </c>
      <c r="L17" s="101">
        <f t="shared" si="3"/>
        <v>0</v>
      </c>
      <c r="M17" s="101">
        <v>0</v>
      </c>
      <c r="N17" s="101">
        <v>0</v>
      </c>
    </row>
    <row r="18" spans="1:14" ht="19.5" customHeight="1">
      <c r="A18" s="130" t="s">
        <v>177</v>
      </c>
      <c r="B18" s="130" t="s">
        <v>181</v>
      </c>
      <c r="C18" s="130" t="s">
        <v>82</v>
      </c>
      <c r="D18" s="130" t="s">
        <v>182</v>
      </c>
      <c r="E18" s="101">
        <f t="shared" si="0"/>
        <v>480000</v>
      </c>
      <c r="F18" s="101">
        <f t="shared" si="1"/>
        <v>480000</v>
      </c>
      <c r="G18" s="101">
        <v>480000</v>
      </c>
      <c r="H18" s="101">
        <v>0</v>
      </c>
      <c r="I18" s="101">
        <f t="shared" si="2"/>
        <v>0</v>
      </c>
      <c r="J18" s="101">
        <v>0</v>
      </c>
      <c r="K18" s="101">
        <v>0</v>
      </c>
      <c r="L18" s="101">
        <f t="shared" si="3"/>
        <v>0</v>
      </c>
      <c r="M18" s="101">
        <v>0</v>
      </c>
      <c r="N18" s="101">
        <v>0</v>
      </c>
    </row>
    <row r="19" spans="1:14" ht="19.5" customHeight="1">
      <c r="A19" s="130" t="s">
        <v>5</v>
      </c>
      <c r="B19" s="130" t="s">
        <v>5</v>
      </c>
      <c r="C19" s="130" t="s">
        <v>5</v>
      </c>
      <c r="D19" s="130" t="s">
        <v>183</v>
      </c>
      <c r="E19" s="101">
        <f t="shared" si="0"/>
        <v>2580</v>
      </c>
      <c r="F19" s="101">
        <f t="shared" si="1"/>
        <v>2580</v>
      </c>
      <c r="G19" s="101">
        <v>2580</v>
      </c>
      <c r="H19" s="101">
        <v>0</v>
      </c>
      <c r="I19" s="101">
        <f t="shared" si="2"/>
        <v>0</v>
      </c>
      <c r="J19" s="101">
        <v>0</v>
      </c>
      <c r="K19" s="101">
        <v>0</v>
      </c>
      <c r="L19" s="101">
        <f t="shared" si="3"/>
        <v>0</v>
      </c>
      <c r="M19" s="101">
        <v>0</v>
      </c>
      <c r="N19" s="101">
        <v>0</v>
      </c>
    </row>
    <row r="20" spans="1:14" ht="19.5" customHeight="1">
      <c r="A20" s="130" t="s">
        <v>184</v>
      </c>
      <c r="B20" s="130" t="s">
        <v>86</v>
      </c>
      <c r="C20" s="130" t="s">
        <v>82</v>
      </c>
      <c r="D20" s="130" t="s">
        <v>185</v>
      </c>
      <c r="E20" s="101">
        <f t="shared" si="0"/>
        <v>2580</v>
      </c>
      <c r="F20" s="101">
        <f t="shared" si="1"/>
        <v>2580</v>
      </c>
      <c r="G20" s="101">
        <v>2580</v>
      </c>
      <c r="H20" s="101">
        <v>0</v>
      </c>
      <c r="I20" s="101">
        <f t="shared" si="2"/>
        <v>0</v>
      </c>
      <c r="J20" s="101">
        <v>0</v>
      </c>
      <c r="K20" s="101">
        <v>0</v>
      </c>
      <c r="L20" s="101">
        <f t="shared" si="3"/>
        <v>0</v>
      </c>
      <c r="M20" s="101">
        <v>0</v>
      </c>
      <c r="N20" s="101">
        <v>0</v>
      </c>
    </row>
    <row r="21" spans="1:14" ht="19.5" customHeight="1">
      <c r="A21" s="130" t="s">
        <v>5</v>
      </c>
      <c r="B21" s="130" t="s">
        <v>5</v>
      </c>
      <c r="C21" s="130" t="s">
        <v>5</v>
      </c>
      <c r="D21" s="130" t="s">
        <v>104</v>
      </c>
      <c r="E21" s="101">
        <f t="shared" si="0"/>
        <v>920889</v>
      </c>
      <c r="F21" s="101">
        <f t="shared" si="1"/>
        <v>920889</v>
      </c>
      <c r="G21" s="101">
        <v>920889</v>
      </c>
      <c r="H21" s="101">
        <v>0</v>
      </c>
      <c r="I21" s="101">
        <f t="shared" si="2"/>
        <v>0</v>
      </c>
      <c r="J21" s="101">
        <v>0</v>
      </c>
      <c r="K21" s="101">
        <v>0</v>
      </c>
      <c r="L21" s="101">
        <f t="shared" si="3"/>
        <v>0</v>
      </c>
      <c r="M21" s="101">
        <v>0</v>
      </c>
      <c r="N21" s="101">
        <v>0</v>
      </c>
    </row>
    <row r="22" spans="1:14" ht="19.5" customHeight="1">
      <c r="A22" s="130" t="s">
        <v>5</v>
      </c>
      <c r="B22" s="130" t="s">
        <v>5</v>
      </c>
      <c r="C22" s="130" t="s">
        <v>5</v>
      </c>
      <c r="D22" s="130" t="s">
        <v>186</v>
      </c>
      <c r="E22" s="101">
        <f t="shared" si="0"/>
        <v>920613</v>
      </c>
      <c r="F22" s="101">
        <f t="shared" si="1"/>
        <v>920613</v>
      </c>
      <c r="G22" s="101">
        <v>920613</v>
      </c>
      <c r="H22" s="101">
        <v>0</v>
      </c>
      <c r="I22" s="101">
        <f t="shared" si="2"/>
        <v>0</v>
      </c>
      <c r="J22" s="101">
        <v>0</v>
      </c>
      <c r="K22" s="101">
        <v>0</v>
      </c>
      <c r="L22" s="101">
        <f t="shared" si="3"/>
        <v>0</v>
      </c>
      <c r="M22" s="101">
        <v>0</v>
      </c>
      <c r="N22" s="101">
        <v>0</v>
      </c>
    </row>
    <row r="23" spans="1:14" ht="19.5" customHeight="1">
      <c r="A23" s="130" t="s">
        <v>187</v>
      </c>
      <c r="B23" s="130" t="s">
        <v>86</v>
      </c>
      <c r="C23" s="130" t="s">
        <v>103</v>
      </c>
      <c r="D23" s="130" t="s">
        <v>188</v>
      </c>
      <c r="E23" s="101">
        <f t="shared" si="0"/>
        <v>846933</v>
      </c>
      <c r="F23" s="101">
        <f t="shared" si="1"/>
        <v>846933</v>
      </c>
      <c r="G23" s="101">
        <v>846933</v>
      </c>
      <c r="H23" s="101">
        <v>0</v>
      </c>
      <c r="I23" s="101">
        <f t="shared" si="2"/>
        <v>0</v>
      </c>
      <c r="J23" s="101">
        <v>0</v>
      </c>
      <c r="K23" s="101">
        <v>0</v>
      </c>
      <c r="L23" s="101">
        <f t="shared" si="3"/>
        <v>0</v>
      </c>
      <c r="M23" s="101">
        <v>0</v>
      </c>
      <c r="N23" s="101">
        <v>0</v>
      </c>
    </row>
    <row r="24" spans="1:14" ht="19.5" customHeight="1">
      <c r="A24" s="130" t="s">
        <v>187</v>
      </c>
      <c r="B24" s="130" t="s">
        <v>101</v>
      </c>
      <c r="C24" s="130" t="s">
        <v>103</v>
      </c>
      <c r="D24" s="130" t="s">
        <v>189</v>
      </c>
      <c r="E24" s="101">
        <f t="shared" si="0"/>
        <v>73680</v>
      </c>
      <c r="F24" s="101">
        <f t="shared" si="1"/>
        <v>73680</v>
      </c>
      <c r="G24" s="101">
        <v>73680</v>
      </c>
      <c r="H24" s="101">
        <v>0</v>
      </c>
      <c r="I24" s="101">
        <f t="shared" si="2"/>
        <v>0</v>
      </c>
      <c r="J24" s="101">
        <v>0</v>
      </c>
      <c r="K24" s="101">
        <v>0</v>
      </c>
      <c r="L24" s="101">
        <f t="shared" si="3"/>
        <v>0</v>
      </c>
      <c r="M24" s="101">
        <v>0</v>
      </c>
      <c r="N24" s="101">
        <v>0</v>
      </c>
    </row>
    <row r="25" spans="1:14" ht="19.5" customHeight="1">
      <c r="A25" s="130" t="s">
        <v>5</v>
      </c>
      <c r="B25" s="130" t="s">
        <v>5</v>
      </c>
      <c r="C25" s="130" t="s">
        <v>5</v>
      </c>
      <c r="D25" s="130" t="s">
        <v>183</v>
      </c>
      <c r="E25" s="101">
        <f t="shared" si="0"/>
        <v>276</v>
      </c>
      <c r="F25" s="101">
        <f t="shared" si="1"/>
        <v>276</v>
      </c>
      <c r="G25" s="101">
        <v>276</v>
      </c>
      <c r="H25" s="101">
        <v>0</v>
      </c>
      <c r="I25" s="101">
        <f t="shared" si="2"/>
        <v>0</v>
      </c>
      <c r="J25" s="101">
        <v>0</v>
      </c>
      <c r="K25" s="101">
        <v>0</v>
      </c>
      <c r="L25" s="101">
        <f t="shared" si="3"/>
        <v>0</v>
      </c>
      <c r="M25" s="101">
        <v>0</v>
      </c>
      <c r="N25" s="101">
        <v>0</v>
      </c>
    </row>
    <row r="26" spans="1:14" ht="19.5" customHeight="1">
      <c r="A26" s="130" t="s">
        <v>184</v>
      </c>
      <c r="B26" s="130" t="s">
        <v>86</v>
      </c>
      <c r="C26" s="130" t="s">
        <v>103</v>
      </c>
      <c r="D26" s="130" t="s">
        <v>185</v>
      </c>
      <c r="E26" s="101">
        <f t="shared" si="0"/>
        <v>276</v>
      </c>
      <c r="F26" s="101">
        <f t="shared" si="1"/>
        <v>276</v>
      </c>
      <c r="G26" s="101">
        <v>276</v>
      </c>
      <c r="H26" s="101">
        <v>0</v>
      </c>
      <c r="I26" s="101">
        <f t="shared" si="2"/>
        <v>0</v>
      </c>
      <c r="J26" s="101">
        <v>0</v>
      </c>
      <c r="K26" s="101">
        <v>0</v>
      </c>
      <c r="L26" s="101">
        <f t="shared" si="3"/>
        <v>0</v>
      </c>
      <c r="M26" s="101">
        <v>0</v>
      </c>
      <c r="N26" s="101">
        <v>0</v>
      </c>
    </row>
    <row r="27" spans="1:14" ht="19.5" customHeight="1">
      <c r="A27" s="130" t="s">
        <v>5</v>
      </c>
      <c r="B27" s="130" t="s">
        <v>5</v>
      </c>
      <c r="C27" s="130" t="s">
        <v>5</v>
      </c>
      <c r="D27" s="130" t="s">
        <v>110</v>
      </c>
      <c r="E27" s="101">
        <f t="shared" si="0"/>
        <v>1219895</v>
      </c>
      <c r="F27" s="101">
        <f t="shared" si="1"/>
        <v>1219895</v>
      </c>
      <c r="G27" s="101">
        <v>1219895</v>
      </c>
      <c r="H27" s="101">
        <v>0</v>
      </c>
      <c r="I27" s="101">
        <f t="shared" si="2"/>
        <v>0</v>
      </c>
      <c r="J27" s="101">
        <v>0</v>
      </c>
      <c r="K27" s="101">
        <v>0</v>
      </c>
      <c r="L27" s="101">
        <f t="shared" si="3"/>
        <v>0</v>
      </c>
      <c r="M27" s="101">
        <v>0</v>
      </c>
      <c r="N27" s="101">
        <v>0</v>
      </c>
    </row>
    <row r="28" spans="1:14" ht="19.5" customHeight="1">
      <c r="A28" s="130" t="s">
        <v>5</v>
      </c>
      <c r="B28" s="130" t="s">
        <v>5</v>
      </c>
      <c r="C28" s="130" t="s">
        <v>5</v>
      </c>
      <c r="D28" s="130" t="s">
        <v>169</v>
      </c>
      <c r="E28" s="101">
        <f t="shared" si="0"/>
        <v>1219475</v>
      </c>
      <c r="F28" s="101">
        <f t="shared" si="1"/>
        <v>1219475</v>
      </c>
      <c r="G28" s="101">
        <v>1219475</v>
      </c>
      <c r="H28" s="101">
        <v>0</v>
      </c>
      <c r="I28" s="101">
        <f t="shared" si="2"/>
        <v>0</v>
      </c>
      <c r="J28" s="101">
        <v>0</v>
      </c>
      <c r="K28" s="101">
        <v>0</v>
      </c>
      <c r="L28" s="101">
        <f t="shared" si="3"/>
        <v>0</v>
      </c>
      <c r="M28" s="101">
        <v>0</v>
      </c>
      <c r="N28" s="101">
        <v>0</v>
      </c>
    </row>
    <row r="29" spans="1:14" ht="19.5" customHeight="1">
      <c r="A29" s="130" t="s">
        <v>170</v>
      </c>
      <c r="B29" s="130" t="s">
        <v>86</v>
      </c>
      <c r="C29" s="130" t="s">
        <v>109</v>
      </c>
      <c r="D29" s="130" t="s">
        <v>171</v>
      </c>
      <c r="E29" s="101">
        <f t="shared" si="0"/>
        <v>805365</v>
      </c>
      <c r="F29" s="101">
        <f t="shared" si="1"/>
        <v>805365</v>
      </c>
      <c r="G29" s="101">
        <v>805365</v>
      </c>
      <c r="H29" s="101">
        <v>0</v>
      </c>
      <c r="I29" s="101">
        <f t="shared" si="2"/>
        <v>0</v>
      </c>
      <c r="J29" s="101">
        <v>0</v>
      </c>
      <c r="K29" s="101">
        <v>0</v>
      </c>
      <c r="L29" s="101">
        <f t="shared" si="3"/>
        <v>0</v>
      </c>
      <c r="M29" s="101">
        <v>0</v>
      </c>
      <c r="N29" s="101">
        <v>0</v>
      </c>
    </row>
    <row r="30" spans="1:14" ht="19.5" customHeight="1">
      <c r="A30" s="130" t="s">
        <v>170</v>
      </c>
      <c r="B30" s="130" t="s">
        <v>101</v>
      </c>
      <c r="C30" s="130" t="s">
        <v>109</v>
      </c>
      <c r="D30" s="130" t="s">
        <v>172</v>
      </c>
      <c r="E30" s="101">
        <f t="shared" si="0"/>
        <v>276222</v>
      </c>
      <c r="F30" s="101">
        <f t="shared" si="1"/>
        <v>276222</v>
      </c>
      <c r="G30" s="101">
        <v>276222</v>
      </c>
      <c r="H30" s="101">
        <v>0</v>
      </c>
      <c r="I30" s="101">
        <f t="shared" si="2"/>
        <v>0</v>
      </c>
      <c r="J30" s="101">
        <v>0</v>
      </c>
      <c r="K30" s="101">
        <v>0</v>
      </c>
      <c r="L30" s="101">
        <f t="shared" si="3"/>
        <v>0</v>
      </c>
      <c r="M30" s="101">
        <v>0</v>
      </c>
      <c r="N30" s="101">
        <v>0</v>
      </c>
    </row>
    <row r="31" spans="1:14" ht="19.5" customHeight="1">
      <c r="A31" s="130" t="s">
        <v>170</v>
      </c>
      <c r="B31" s="130" t="s">
        <v>173</v>
      </c>
      <c r="C31" s="130" t="s">
        <v>109</v>
      </c>
      <c r="D31" s="130" t="s">
        <v>174</v>
      </c>
      <c r="E31" s="101">
        <f t="shared" si="0"/>
        <v>126288</v>
      </c>
      <c r="F31" s="101">
        <f t="shared" si="1"/>
        <v>126288</v>
      </c>
      <c r="G31" s="101">
        <v>126288</v>
      </c>
      <c r="H31" s="101">
        <v>0</v>
      </c>
      <c r="I31" s="101">
        <f t="shared" si="2"/>
        <v>0</v>
      </c>
      <c r="J31" s="101">
        <v>0</v>
      </c>
      <c r="K31" s="101">
        <v>0</v>
      </c>
      <c r="L31" s="101">
        <f t="shared" si="3"/>
        <v>0</v>
      </c>
      <c r="M31" s="101">
        <v>0</v>
      </c>
      <c r="N31" s="101">
        <v>0</v>
      </c>
    </row>
    <row r="32" spans="1:14" ht="19.5" customHeight="1">
      <c r="A32" s="130" t="s">
        <v>170</v>
      </c>
      <c r="B32" s="130" t="s">
        <v>98</v>
      </c>
      <c r="C32" s="130" t="s">
        <v>109</v>
      </c>
      <c r="D32" s="130" t="s">
        <v>175</v>
      </c>
      <c r="E32" s="101">
        <f t="shared" si="0"/>
        <v>11600</v>
      </c>
      <c r="F32" s="101">
        <f t="shared" si="1"/>
        <v>11600</v>
      </c>
      <c r="G32" s="101">
        <v>11600</v>
      </c>
      <c r="H32" s="101">
        <v>0</v>
      </c>
      <c r="I32" s="101">
        <f t="shared" si="2"/>
        <v>0</v>
      </c>
      <c r="J32" s="101">
        <v>0</v>
      </c>
      <c r="K32" s="101">
        <v>0</v>
      </c>
      <c r="L32" s="101">
        <f t="shared" si="3"/>
        <v>0</v>
      </c>
      <c r="M32" s="101">
        <v>0</v>
      </c>
      <c r="N32" s="101">
        <v>0</v>
      </c>
    </row>
    <row r="33" spans="1:14" ht="19.5" customHeight="1">
      <c r="A33" s="130" t="s">
        <v>5</v>
      </c>
      <c r="B33" s="130" t="s">
        <v>5</v>
      </c>
      <c r="C33" s="130" t="s">
        <v>5</v>
      </c>
      <c r="D33" s="130" t="s">
        <v>183</v>
      </c>
      <c r="E33" s="101">
        <f t="shared" si="0"/>
        <v>420</v>
      </c>
      <c r="F33" s="101">
        <f t="shared" si="1"/>
        <v>420</v>
      </c>
      <c r="G33" s="101">
        <v>420</v>
      </c>
      <c r="H33" s="101">
        <v>0</v>
      </c>
      <c r="I33" s="101">
        <f t="shared" si="2"/>
        <v>0</v>
      </c>
      <c r="J33" s="101">
        <v>0</v>
      </c>
      <c r="K33" s="101">
        <v>0</v>
      </c>
      <c r="L33" s="101">
        <f t="shared" si="3"/>
        <v>0</v>
      </c>
      <c r="M33" s="101">
        <v>0</v>
      </c>
      <c r="N33" s="101">
        <v>0</v>
      </c>
    </row>
    <row r="34" spans="1:14" ht="19.5" customHeight="1">
      <c r="A34" s="130" t="s">
        <v>184</v>
      </c>
      <c r="B34" s="130" t="s">
        <v>86</v>
      </c>
      <c r="C34" s="130" t="s">
        <v>109</v>
      </c>
      <c r="D34" s="130" t="s">
        <v>185</v>
      </c>
      <c r="E34" s="101">
        <f t="shared" si="0"/>
        <v>420</v>
      </c>
      <c r="F34" s="101">
        <f t="shared" si="1"/>
        <v>420</v>
      </c>
      <c r="G34" s="101">
        <v>420</v>
      </c>
      <c r="H34" s="101">
        <v>0</v>
      </c>
      <c r="I34" s="101">
        <f t="shared" si="2"/>
        <v>0</v>
      </c>
      <c r="J34" s="101">
        <v>0</v>
      </c>
      <c r="K34" s="101">
        <v>0</v>
      </c>
      <c r="L34" s="101">
        <f t="shared" si="3"/>
        <v>0</v>
      </c>
      <c r="M34" s="101">
        <v>0</v>
      </c>
      <c r="N34" s="101">
        <v>0</v>
      </c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64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5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  <col min="113" max="16384" width="9" style="0" bestFit="1" customWidth="1"/>
  </cols>
  <sheetData>
    <row r="1" spans="1:111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18"/>
      <c r="AH1" s="118"/>
      <c r="DG1" s="121" t="s">
        <v>190</v>
      </c>
    </row>
    <row r="2" spans="1:111" ht="19.5" customHeight="1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</row>
    <row r="3" spans="1:111" ht="19.5" customHeight="1">
      <c r="A3" s="53" t="s">
        <v>5</v>
      </c>
      <c r="B3" s="53"/>
      <c r="C3" s="53"/>
      <c r="D3" s="5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55" t="s">
        <v>6</v>
      </c>
    </row>
    <row r="4" spans="1:111" ht="19.5" customHeight="1">
      <c r="A4" s="112" t="s">
        <v>58</v>
      </c>
      <c r="B4" s="112"/>
      <c r="C4" s="112"/>
      <c r="D4" s="112"/>
      <c r="E4" s="113" t="s">
        <v>59</v>
      </c>
      <c r="F4" s="114" t="s">
        <v>192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193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20" t="s">
        <v>194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 t="s">
        <v>195</v>
      </c>
      <c r="BI4" s="120"/>
      <c r="BJ4" s="120"/>
      <c r="BK4" s="120"/>
      <c r="BL4" s="120"/>
      <c r="BM4" s="120" t="s">
        <v>196</v>
      </c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 t="s">
        <v>197</v>
      </c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 t="s">
        <v>198</v>
      </c>
      <c r="CR4" s="120"/>
      <c r="CS4" s="120"/>
      <c r="CT4" s="120" t="s">
        <v>199</v>
      </c>
      <c r="CU4" s="120"/>
      <c r="CV4" s="120"/>
      <c r="CW4" s="120"/>
      <c r="CX4" s="120"/>
      <c r="CY4" s="120"/>
      <c r="CZ4" s="120" t="s">
        <v>200</v>
      </c>
      <c r="DA4" s="120"/>
      <c r="DB4" s="120"/>
      <c r="DC4" s="120" t="s">
        <v>201</v>
      </c>
      <c r="DD4" s="120"/>
      <c r="DE4" s="120"/>
      <c r="DF4" s="120"/>
      <c r="DG4" s="120"/>
    </row>
    <row r="5" spans="1:111" ht="19.5" customHeight="1">
      <c r="A5" s="112" t="s">
        <v>69</v>
      </c>
      <c r="B5" s="112"/>
      <c r="C5" s="112"/>
      <c r="D5" s="113" t="s">
        <v>71</v>
      </c>
      <c r="E5" s="113"/>
      <c r="F5" s="113" t="s">
        <v>74</v>
      </c>
      <c r="G5" s="113" t="s">
        <v>202</v>
      </c>
      <c r="H5" s="113" t="s">
        <v>203</v>
      </c>
      <c r="I5" s="113" t="s">
        <v>204</v>
      </c>
      <c r="J5" s="113" t="s">
        <v>205</v>
      </c>
      <c r="K5" s="113" t="s">
        <v>206</v>
      </c>
      <c r="L5" s="113" t="s">
        <v>207</v>
      </c>
      <c r="M5" s="113" t="s">
        <v>208</v>
      </c>
      <c r="N5" s="113" t="s">
        <v>209</v>
      </c>
      <c r="O5" s="113" t="s">
        <v>210</v>
      </c>
      <c r="P5" s="113" t="s">
        <v>211</v>
      </c>
      <c r="Q5" s="113" t="s">
        <v>212</v>
      </c>
      <c r="R5" s="113" t="s">
        <v>213</v>
      </c>
      <c r="S5" s="113" t="s">
        <v>214</v>
      </c>
      <c r="T5" s="113" t="s">
        <v>74</v>
      </c>
      <c r="U5" s="113" t="s">
        <v>215</v>
      </c>
      <c r="V5" s="113" t="s">
        <v>216</v>
      </c>
      <c r="W5" s="113" t="s">
        <v>217</v>
      </c>
      <c r="X5" s="113" t="s">
        <v>218</v>
      </c>
      <c r="Y5" s="113" t="s">
        <v>219</v>
      </c>
      <c r="Z5" s="113" t="s">
        <v>220</v>
      </c>
      <c r="AA5" s="113" t="s">
        <v>221</v>
      </c>
      <c r="AB5" s="113" t="s">
        <v>222</v>
      </c>
      <c r="AC5" s="113" t="s">
        <v>223</v>
      </c>
      <c r="AD5" s="113" t="s">
        <v>224</v>
      </c>
      <c r="AE5" s="113" t="s">
        <v>225</v>
      </c>
      <c r="AF5" s="113" t="s">
        <v>226</v>
      </c>
      <c r="AG5" s="113" t="s">
        <v>227</v>
      </c>
      <c r="AH5" s="113" t="s">
        <v>228</v>
      </c>
      <c r="AI5" s="113" t="s">
        <v>229</v>
      </c>
      <c r="AJ5" s="113" t="s">
        <v>230</v>
      </c>
      <c r="AK5" s="113" t="s">
        <v>231</v>
      </c>
      <c r="AL5" s="113" t="s">
        <v>232</v>
      </c>
      <c r="AM5" s="113" t="s">
        <v>233</v>
      </c>
      <c r="AN5" s="113" t="s">
        <v>234</v>
      </c>
      <c r="AO5" s="113" t="s">
        <v>235</v>
      </c>
      <c r="AP5" s="113" t="s">
        <v>236</v>
      </c>
      <c r="AQ5" s="113" t="s">
        <v>237</v>
      </c>
      <c r="AR5" s="113" t="s">
        <v>238</v>
      </c>
      <c r="AS5" s="113" t="s">
        <v>239</v>
      </c>
      <c r="AT5" s="113" t="s">
        <v>240</v>
      </c>
      <c r="AU5" s="113" t="s">
        <v>241</v>
      </c>
      <c r="AV5" s="113" t="s">
        <v>74</v>
      </c>
      <c r="AW5" s="113" t="s">
        <v>242</v>
      </c>
      <c r="AX5" s="113" t="s">
        <v>243</v>
      </c>
      <c r="AY5" s="113" t="s">
        <v>244</v>
      </c>
      <c r="AZ5" s="113" t="s">
        <v>245</v>
      </c>
      <c r="BA5" s="113" t="s">
        <v>246</v>
      </c>
      <c r="BB5" s="113" t="s">
        <v>247</v>
      </c>
      <c r="BC5" s="113" t="s">
        <v>213</v>
      </c>
      <c r="BD5" s="113" t="s">
        <v>248</v>
      </c>
      <c r="BE5" s="113" t="s">
        <v>249</v>
      </c>
      <c r="BF5" s="113" t="s">
        <v>250</v>
      </c>
      <c r="BG5" s="113" t="s">
        <v>251</v>
      </c>
      <c r="BH5" s="113" t="s">
        <v>74</v>
      </c>
      <c r="BI5" s="113" t="s">
        <v>252</v>
      </c>
      <c r="BJ5" s="113" t="s">
        <v>253</v>
      </c>
      <c r="BK5" s="113" t="s">
        <v>254</v>
      </c>
      <c r="BL5" s="113" t="s">
        <v>255</v>
      </c>
      <c r="BM5" s="113" t="s">
        <v>74</v>
      </c>
      <c r="BN5" s="113" t="s">
        <v>256</v>
      </c>
      <c r="BO5" s="113" t="s">
        <v>257</v>
      </c>
      <c r="BP5" s="113" t="s">
        <v>258</v>
      </c>
      <c r="BQ5" s="113" t="s">
        <v>259</v>
      </c>
      <c r="BR5" s="113" t="s">
        <v>260</v>
      </c>
      <c r="BS5" s="113" t="s">
        <v>261</v>
      </c>
      <c r="BT5" s="113" t="s">
        <v>262</v>
      </c>
      <c r="BU5" s="113" t="s">
        <v>263</v>
      </c>
      <c r="BV5" s="113" t="s">
        <v>264</v>
      </c>
      <c r="BW5" s="113" t="s">
        <v>265</v>
      </c>
      <c r="BX5" s="113" t="s">
        <v>266</v>
      </c>
      <c r="BY5" s="113" t="s">
        <v>267</v>
      </c>
      <c r="BZ5" s="113" t="s">
        <v>74</v>
      </c>
      <c r="CA5" s="113" t="s">
        <v>256</v>
      </c>
      <c r="CB5" s="113" t="s">
        <v>257</v>
      </c>
      <c r="CC5" s="113" t="s">
        <v>258</v>
      </c>
      <c r="CD5" s="113" t="s">
        <v>259</v>
      </c>
      <c r="CE5" s="113" t="s">
        <v>260</v>
      </c>
      <c r="CF5" s="113" t="s">
        <v>261</v>
      </c>
      <c r="CG5" s="113" t="s">
        <v>262</v>
      </c>
      <c r="CH5" s="113" t="s">
        <v>268</v>
      </c>
      <c r="CI5" s="113" t="s">
        <v>269</v>
      </c>
      <c r="CJ5" s="113" t="s">
        <v>270</v>
      </c>
      <c r="CK5" s="113" t="s">
        <v>271</v>
      </c>
      <c r="CL5" s="113" t="s">
        <v>263</v>
      </c>
      <c r="CM5" s="113" t="s">
        <v>264</v>
      </c>
      <c r="CN5" s="113" t="s">
        <v>272</v>
      </c>
      <c r="CO5" s="113" t="s">
        <v>266</v>
      </c>
      <c r="CP5" s="113" t="s">
        <v>197</v>
      </c>
      <c r="CQ5" s="113" t="s">
        <v>74</v>
      </c>
      <c r="CR5" s="113" t="s">
        <v>273</v>
      </c>
      <c r="CS5" s="113" t="s">
        <v>274</v>
      </c>
      <c r="CT5" s="113" t="s">
        <v>74</v>
      </c>
      <c r="CU5" s="113" t="s">
        <v>273</v>
      </c>
      <c r="CV5" s="113" t="s">
        <v>275</v>
      </c>
      <c r="CW5" s="113" t="s">
        <v>276</v>
      </c>
      <c r="CX5" s="113" t="s">
        <v>277</v>
      </c>
      <c r="CY5" s="113" t="s">
        <v>274</v>
      </c>
      <c r="CZ5" s="113" t="s">
        <v>74</v>
      </c>
      <c r="DA5" s="113" t="s">
        <v>200</v>
      </c>
      <c r="DB5" s="113" t="s">
        <v>278</v>
      </c>
      <c r="DC5" s="113" t="s">
        <v>74</v>
      </c>
      <c r="DD5" s="113" t="s">
        <v>279</v>
      </c>
      <c r="DE5" s="113" t="s">
        <v>280</v>
      </c>
      <c r="DF5" s="113" t="s">
        <v>281</v>
      </c>
      <c r="DG5" s="113" t="s">
        <v>201</v>
      </c>
    </row>
    <row r="6" spans="1:111" ht="30.75" customHeight="1">
      <c r="A6" s="115" t="s">
        <v>79</v>
      </c>
      <c r="B6" s="116" t="s">
        <v>80</v>
      </c>
      <c r="C6" s="115" t="s">
        <v>81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 t="s">
        <v>282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</row>
    <row r="7" spans="1:111" ht="19.5" customHeight="1">
      <c r="A7" s="117" t="s">
        <v>5</v>
      </c>
      <c r="B7" s="117" t="s">
        <v>5</v>
      </c>
      <c r="C7" s="117" t="s">
        <v>5</v>
      </c>
      <c r="D7" s="117" t="s">
        <v>59</v>
      </c>
      <c r="E7" s="101">
        <v>6108149</v>
      </c>
      <c r="F7" s="101">
        <v>5238053</v>
      </c>
      <c r="G7" s="101">
        <v>1620276</v>
      </c>
      <c r="H7" s="101">
        <v>1450056</v>
      </c>
      <c r="I7" s="101">
        <v>113873</v>
      </c>
      <c r="J7" s="101">
        <v>0</v>
      </c>
      <c r="K7" s="101">
        <v>259470</v>
      </c>
      <c r="L7" s="101">
        <v>549631</v>
      </c>
      <c r="M7" s="101">
        <v>274816</v>
      </c>
      <c r="N7" s="101">
        <v>243834</v>
      </c>
      <c r="O7" s="101">
        <v>97361</v>
      </c>
      <c r="P7" s="101">
        <v>15756</v>
      </c>
      <c r="Q7" s="101">
        <v>552180</v>
      </c>
      <c r="R7" s="101">
        <v>60800</v>
      </c>
      <c r="S7" s="101">
        <v>0</v>
      </c>
      <c r="T7" s="101">
        <v>866820</v>
      </c>
      <c r="U7" s="101">
        <v>120000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12000</v>
      </c>
      <c r="AB7" s="101">
        <v>0</v>
      </c>
      <c r="AC7" s="101">
        <v>0</v>
      </c>
      <c r="AD7" s="101">
        <v>183820</v>
      </c>
      <c r="AE7" s="101">
        <v>0</v>
      </c>
      <c r="AF7" s="101">
        <v>0</v>
      </c>
      <c r="AG7" s="101">
        <v>0</v>
      </c>
      <c r="AH7" s="101">
        <v>0</v>
      </c>
      <c r="AI7" s="101">
        <v>11000</v>
      </c>
      <c r="AJ7" s="101">
        <v>60000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480000</v>
      </c>
      <c r="AS7" s="101">
        <v>0</v>
      </c>
      <c r="AT7" s="101">
        <v>0</v>
      </c>
      <c r="AU7" s="101">
        <v>0</v>
      </c>
      <c r="AV7" s="101">
        <v>3276</v>
      </c>
      <c r="AW7" s="101">
        <v>0</v>
      </c>
      <c r="AX7" s="101">
        <v>0</v>
      </c>
      <c r="AY7" s="101">
        <v>0</v>
      </c>
      <c r="AZ7" s="101">
        <v>0</v>
      </c>
      <c r="BA7" s="101">
        <v>1200</v>
      </c>
      <c r="BB7" s="101">
        <v>0</v>
      </c>
      <c r="BC7" s="101">
        <v>0</v>
      </c>
      <c r="BD7" s="101">
        <v>0</v>
      </c>
      <c r="BE7" s="101">
        <v>2076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</row>
    <row r="8" spans="1:111" ht="19.5" customHeight="1">
      <c r="A8" s="117" t="s">
        <v>5</v>
      </c>
      <c r="B8" s="117" t="s">
        <v>5</v>
      </c>
      <c r="C8" s="117" t="s">
        <v>5</v>
      </c>
      <c r="D8" s="117" t="s">
        <v>283</v>
      </c>
      <c r="E8" s="101">
        <v>4381927</v>
      </c>
      <c r="F8" s="101">
        <v>3511831</v>
      </c>
      <c r="G8" s="101">
        <v>1620276</v>
      </c>
      <c r="H8" s="101">
        <v>1441656</v>
      </c>
      <c r="I8" s="101">
        <v>113873</v>
      </c>
      <c r="J8" s="101">
        <v>0</v>
      </c>
      <c r="K8" s="101">
        <v>259470</v>
      </c>
      <c r="L8" s="101">
        <v>0</v>
      </c>
      <c r="M8" s="101">
        <v>0</v>
      </c>
      <c r="N8" s="101">
        <v>0</v>
      </c>
      <c r="O8" s="101">
        <v>0</v>
      </c>
      <c r="P8" s="101">
        <v>15756</v>
      </c>
      <c r="Q8" s="101">
        <v>0</v>
      </c>
      <c r="R8" s="101">
        <v>60800</v>
      </c>
      <c r="S8" s="101">
        <v>0</v>
      </c>
      <c r="T8" s="101">
        <v>866820</v>
      </c>
      <c r="U8" s="101">
        <v>120000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12000</v>
      </c>
      <c r="AB8" s="101">
        <v>0</v>
      </c>
      <c r="AC8" s="101">
        <v>0</v>
      </c>
      <c r="AD8" s="101">
        <v>183820</v>
      </c>
      <c r="AE8" s="101">
        <v>0</v>
      </c>
      <c r="AF8" s="101">
        <v>0</v>
      </c>
      <c r="AG8" s="101">
        <v>0</v>
      </c>
      <c r="AH8" s="101">
        <v>0</v>
      </c>
      <c r="AI8" s="101">
        <v>11000</v>
      </c>
      <c r="AJ8" s="101">
        <v>60000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480000</v>
      </c>
      <c r="AS8" s="101">
        <v>0</v>
      </c>
      <c r="AT8" s="101">
        <v>0</v>
      </c>
      <c r="AU8" s="101">
        <v>0</v>
      </c>
      <c r="AV8" s="101">
        <v>3276</v>
      </c>
      <c r="AW8" s="101">
        <v>0</v>
      </c>
      <c r="AX8" s="101">
        <v>0</v>
      </c>
      <c r="AY8" s="101">
        <v>0</v>
      </c>
      <c r="AZ8" s="101">
        <v>0</v>
      </c>
      <c r="BA8" s="101">
        <v>1200</v>
      </c>
      <c r="BB8" s="101">
        <v>0</v>
      </c>
      <c r="BC8" s="101">
        <v>0</v>
      </c>
      <c r="BD8" s="101">
        <v>0</v>
      </c>
      <c r="BE8" s="101">
        <v>2076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</row>
    <row r="9" spans="1:111" ht="19.5" customHeight="1">
      <c r="A9" s="117" t="s">
        <v>5</v>
      </c>
      <c r="B9" s="117" t="s">
        <v>5</v>
      </c>
      <c r="C9" s="117" t="s">
        <v>5</v>
      </c>
      <c r="D9" s="117" t="s">
        <v>284</v>
      </c>
      <c r="E9" s="101">
        <v>4381927</v>
      </c>
      <c r="F9" s="101">
        <v>3511831</v>
      </c>
      <c r="G9" s="101">
        <v>1620276</v>
      </c>
      <c r="H9" s="101">
        <v>1441656</v>
      </c>
      <c r="I9" s="101">
        <v>113873</v>
      </c>
      <c r="J9" s="101">
        <v>0</v>
      </c>
      <c r="K9" s="101">
        <v>259470</v>
      </c>
      <c r="L9" s="101">
        <v>0</v>
      </c>
      <c r="M9" s="101">
        <v>0</v>
      </c>
      <c r="N9" s="101">
        <v>0</v>
      </c>
      <c r="O9" s="101">
        <v>0</v>
      </c>
      <c r="P9" s="101">
        <v>15756</v>
      </c>
      <c r="Q9" s="101">
        <v>0</v>
      </c>
      <c r="R9" s="101">
        <v>60800</v>
      </c>
      <c r="S9" s="101">
        <v>0</v>
      </c>
      <c r="T9" s="101">
        <v>866820</v>
      </c>
      <c r="U9" s="101">
        <v>120000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12000</v>
      </c>
      <c r="AB9" s="101">
        <v>0</v>
      </c>
      <c r="AC9" s="101">
        <v>0</v>
      </c>
      <c r="AD9" s="101">
        <v>183820</v>
      </c>
      <c r="AE9" s="101">
        <v>0</v>
      </c>
      <c r="AF9" s="101">
        <v>0</v>
      </c>
      <c r="AG9" s="101">
        <v>0</v>
      </c>
      <c r="AH9" s="101">
        <v>0</v>
      </c>
      <c r="AI9" s="101">
        <v>11000</v>
      </c>
      <c r="AJ9" s="101">
        <v>60000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480000</v>
      </c>
      <c r="AS9" s="101">
        <v>0</v>
      </c>
      <c r="AT9" s="101">
        <v>0</v>
      </c>
      <c r="AU9" s="101">
        <v>0</v>
      </c>
      <c r="AV9" s="101">
        <v>3276</v>
      </c>
      <c r="AW9" s="101">
        <v>0</v>
      </c>
      <c r="AX9" s="101">
        <v>0</v>
      </c>
      <c r="AY9" s="101">
        <v>0</v>
      </c>
      <c r="AZ9" s="101">
        <v>0</v>
      </c>
      <c r="BA9" s="101">
        <v>1200</v>
      </c>
      <c r="BB9" s="101">
        <v>0</v>
      </c>
      <c r="BC9" s="101">
        <v>0</v>
      </c>
      <c r="BD9" s="101">
        <v>0</v>
      </c>
      <c r="BE9" s="101">
        <v>2076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</row>
    <row r="10" spans="1:111" ht="19.5" customHeight="1">
      <c r="A10" s="117" t="s">
        <v>84</v>
      </c>
      <c r="B10" s="117" t="s">
        <v>85</v>
      </c>
      <c r="C10" s="117" t="s">
        <v>86</v>
      </c>
      <c r="D10" s="117" t="s">
        <v>285</v>
      </c>
      <c r="E10" s="101">
        <v>3740889</v>
      </c>
      <c r="F10" s="101">
        <v>2944749</v>
      </c>
      <c r="G10" s="101">
        <v>1366476</v>
      </c>
      <c r="H10" s="101">
        <v>1401336</v>
      </c>
      <c r="I10" s="101">
        <v>113873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11064</v>
      </c>
      <c r="Q10" s="101">
        <v>0</v>
      </c>
      <c r="R10" s="101">
        <v>52000</v>
      </c>
      <c r="S10" s="101">
        <v>0</v>
      </c>
      <c r="T10" s="101">
        <v>793140</v>
      </c>
      <c r="U10" s="101">
        <v>100000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12000</v>
      </c>
      <c r="AB10" s="101">
        <v>0</v>
      </c>
      <c r="AC10" s="101">
        <v>0</v>
      </c>
      <c r="AD10" s="101">
        <v>135140</v>
      </c>
      <c r="AE10" s="101">
        <v>0</v>
      </c>
      <c r="AF10" s="101">
        <v>0</v>
      </c>
      <c r="AG10" s="101">
        <v>0</v>
      </c>
      <c r="AH10" s="101">
        <v>0</v>
      </c>
      <c r="AI10" s="101">
        <v>6000</v>
      </c>
      <c r="AJ10" s="101">
        <v>60000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480000</v>
      </c>
      <c r="AS10" s="101">
        <v>0</v>
      </c>
      <c r="AT10" s="101">
        <v>0</v>
      </c>
      <c r="AU10" s="101">
        <v>0</v>
      </c>
      <c r="AV10" s="101">
        <v>3000</v>
      </c>
      <c r="AW10" s="101">
        <v>0</v>
      </c>
      <c r="AX10" s="101">
        <v>0</v>
      </c>
      <c r="AY10" s="101">
        <v>0</v>
      </c>
      <c r="AZ10" s="101">
        <v>0</v>
      </c>
      <c r="BA10" s="101">
        <v>1200</v>
      </c>
      <c r="BB10" s="101">
        <v>0</v>
      </c>
      <c r="BC10" s="101">
        <v>0</v>
      </c>
      <c r="BD10" s="101">
        <v>0</v>
      </c>
      <c r="BE10" s="101">
        <v>1800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</row>
    <row r="11" spans="1:111" ht="19.5" customHeight="1">
      <c r="A11" s="117" t="s">
        <v>84</v>
      </c>
      <c r="B11" s="117" t="s">
        <v>85</v>
      </c>
      <c r="C11" s="117" t="s">
        <v>105</v>
      </c>
      <c r="D11" s="117" t="s">
        <v>286</v>
      </c>
      <c r="E11" s="101">
        <v>641038</v>
      </c>
      <c r="F11" s="101">
        <v>567082</v>
      </c>
      <c r="G11" s="101">
        <v>253800</v>
      </c>
      <c r="H11" s="101">
        <v>40320</v>
      </c>
      <c r="I11" s="101">
        <v>0</v>
      </c>
      <c r="J11" s="101">
        <v>0</v>
      </c>
      <c r="K11" s="101">
        <v>259470</v>
      </c>
      <c r="L11" s="101">
        <v>0</v>
      </c>
      <c r="M11" s="101">
        <v>0</v>
      </c>
      <c r="N11" s="101">
        <v>0</v>
      </c>
      <c r="O11" s="101">
        <v>0</v>
      </c>
      <c r="P11" s="101">
        <v>4692</v>
      </c>
      <c r="Q11" s="101">
        <v>0</v>
      </c>
      <c r="R11" s="101">
        <v>8800</v>
      </c>
      <c r="S11" s="101">
        <v>0</v>
      </c>
      <c r="T11" s="101">
        <v>73680</v>
      </c>
      <c r="U11" s="101">
        <v>20000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48680</v>
      </c>
      <c r="AE11" s="101">
        <v>0</v>
      </c>
      <c r="AF11" s="101">
        <v>0</v>
      </c>
      <c r="AG11" s="101">
        <v>0</v>
      </c>
      <c r="AH11" s="101">
        <v>0</v>
      </c>
      <c r="AI11" s="101">
        <v>5000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276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276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</row>
    <row r="12" spans="1:111" ht="19.5" customHeight="1">
      <c r="A12" s="117" t="s">
        <v>5</v>
      </c>
      <c r="B12" s="117" t="s">
        <v>5</v>
      </c>
      <c r="C12" s="117" t="s">
        <v>5</v>
      </c>
      <c r="D12" s="117" t="s">
        <v>287</v>
      </c>
      <c r="E12" s="101">
        <v>824447</v>
      </c>
      <c r="F12" s="101">
        <v>824447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549631</v>
      </c>
      <c r="M12" s="101">
        <v>274816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</row>
    <row r="13" spans="1:111" ht="19.5" customHeight="1">
      <c r="A13" s="117" t="s">
        <v>5</v>
      </c>
      <c r="B13" s="117" t="s">
        <v>5</v>
      </c>
      <c r="C13" s="117" t="s">
        <v>5</v>
      </c>
      <c r="D13" s="117" t="s">
        <v>288</v>
      </c>
      <c r="E13" s="101">
        <v>824447</v>
      </c>
      <c r="F13" s="101">
        <v>824447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549631</v>
      </c>
      <c r="M13" s="101">
        <v>274816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</row>
    <row r="14" spans="1:111" ht="19.5" customHeight="1">
      <c r="A14" s="117" t="s">
        <v>89</v>
      </c>
      <c r="B14" s="117" t="s">
        <v>90</v>
      </c>
      <c r="C14" s="117" t="s">
        <v>90</v>
      </c>
      <c r="D14" s="117" t="s">
        <v>289</v>
      </c>
      <c r="E14" s="101">
        <v>549631</v>
      </c>
      <c r="F14" s="101">
        <v>549631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549631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</row>
    <row r="15" spans="1:111" ht="19.5" customHeight="1">
      <c r="A15" s="117" t="s">
        <v>89</v>
      </c>
      <c r="B15" s="117" t="s">
        <v>90</v>
      </c>
      <c r="C15" s="117" t="s">
        <v>92</v>
      </c>
      <c r="D15" s="117" t="s">
        <v>290</v>
      </c>
      <c r="E15" s="101">
        <v>274816</v>
      </c>
      <c r="F15" s="101">
        <v>274816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274816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</row>
    <row r="16" spans="1:111" ht="19.5" customHeight="1">
      <c r="A16" s="117" t="s">
        <v>5</v>
      </c>
      <c r="B16" s="117" t="s">
        <v>5</v>
      </c>
      <c r="C16" s="117" t="s">
        <v>5</v>
      </c>
      <c r="D16" s="117" t="s">
        <v>291</v>
      </c>
      <c r="E16" s="101">
        <v>341195</v>
      </c>
      <c r="F16" s="101">
        <v>341195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243834</v>
      </c>
      <c r="O16" s="101">
        <v>97361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</row>
    <row r="17" spans="1:111" ht="19.5" customHeight="1">
      <c r="A17" s="117" t="s">
        <v>5</v>
      </c>
      <c r="B17" s="117" t="s">
        <v>5</v>
      </c>
      <c r="C17" s="117" t="s">
        <v>5</v>
      </c>
      <c r="D17" s="117" t="s">
        <v>292</v>
      </c>
      <c r="E17" s="101">
        <v>341195</v>
      </c>
      <c r="F17" s="101">
        <v>341195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243834</v>
      </c>
      <c r="O17" s="101">
        <v>97361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</row>
    <row r="18" spans="1:111" ht="19.5" customHeight="1">
      <c r="A18" s="117" t="s">
        <v>94</v>
      </c>
      <c r="B18" s="117" t="s">
        <v>95</v>
      </c>
      <c r="C18" s="117" t="s">
        <v>86</v>
      </c>
      <c r="D18" s="117" t="s">
        <v>293</v>
      </c>
      <c r="E18" s="101">
        <v>287396</v>
      </c>
      <c r="F18" s="101">
        <v>287396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203700</v>
      </c>
      <c r="O18" s="101">
        <v>83696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</row>
    <row r="19" spans="1:111" ht="19.5" customHeight="1">
      <c r="A19" s="117" t="s">
        <v>94</v>
      </c>
      <c r="B19" s="117" t="s">
        <v>95</v>
      </c>
      <c r="C19" s="117" t="s">
        <v>101</v>
      </c>
      <c r="D19" s="117" t="s">
        <v>294</v>
      </c>
      <c r="E19" s="101">
        <v>53799</v>
      </c>
      <c r="F19" s="101">
        <v>53799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40134</v>
      </c>
      <c r="O19" s="101">
        <v>13665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</row>
    <row r="20" spans="1:111" ht="19.5" customHeight="1">
      <c r="A20" s="117" t="s">
        <v>5</v>
      </c>
      <c r="B20" s="117" t="s">
        <v>5</v>
      </c>
      <c r="C20" s="117" t="s">
        <v>5</v>
      </c>
      <c r="D20" s="117" t="s">
        <v>295</v>
      </c>
      <c r="E20" s="101">
        <v>8400</v>
      </c>
      <c r="F20" s="101">
        <v>8400</v>
      </c>
      <c r="G20" s="101">
        <v>0</v>
      </c>
      <c r="H20" s="101">
        <v>8400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</row>
    <row r="21" spans="1:111" ht="19.5" customHeight="1">
      <c r="A21" s="117" t="s">
        <v>5</v>
      </c>
      <c r="B21" s="117" t="s">
        <v>5</v>
      </c>
      <c r="C21" s="117" t="s">
        <v>5</v>
      </c>
      <c r="D21" s="117" t="s">
        <v>296</v>
      </c>
      <c r="E21" s="101">
        <v>8400</v>
      </c>
      <c r="F21" s="101">
        <v>8400</v>
      </c>
      <c r="G21" s="101">
        <v>0</v>
      </c>
      <c r="H21" s="101">
        <v>8400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</row>
    <row r="22" spans="1:111" ht="19.5" customHeight="1">
      <c r="A22" s="117" t="s">
        <v>97</v>
      </c>
      <c r="B22" s="117" t="s">
        <v>90</v>
      </c>
      <c r="C22" s="117" t="s">
        <v>98</v>
      </c>
      <c r="D22" s="117" t="s">
        <v>297</v>
      </c>
      <c r="E22" s="101">
        <v>8400</v>
      </c>
      <c r="F22" s="101">
        <v>8400</v>
      </c>
      <c r="G22" s="101">
        <v>0</v>
      </c>
      <c r="H22" s="101">
        <v>8400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</row>
    <row r="23" spans="1:111" ht="19.5" customHeight="1">
      <c r="A23" s="117" t="s">
        <v>5</v>
      </c>
      <c r="B23" s="117" t="s">
        <v>5</v>
      </c>
      <c r="C23" s="117" t="s">
        <v>5</v>
      </c>
      <c r="D23" s="117" t="s">
        <v>298</v>
      </c>
      <c r="E23" s="101">
        <v>552180</v>
      </c>
      <c r="F23" s="101">
        <v>552180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552180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</row>
    <row r="24" spans="1:111" ht="19.5" customHeight="1">
      <c r="A24" s="117" t="s">
        <v>5</v>
      </c>
      <c r="B24" s="117" t="s">
        <v>5</v>
      </c>
      <c r="C24" s="117" t="s">
        <v>5</v>
      </c>
      <c r="D24" s="117" t="s">
        <v>299</v>
      </c>
      <c r="E24" s="101">
        <v>552180</v>
      </c>
      <c r="F24" s="101">
        <v>552180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552180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</row>
    <row r="25" spans="1:111" ht="19.5" customHeight="1">
      <c r="A25" s="117" t="s">
        <v>100</v>
      </c>
      <c r="B25" s="117" t="s">
        <v>101</v>
      </c>
      <c r="C25" s="117" t="s">
        <v>86</v>
      </c>
      <c r="D25" s="117" t="s">
        <v>174</v>
      </c>
      <c r="E25" s="101">
        <v>552180</v>
      </c>
      <c r="F25" s="101">
        <v>552180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552180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Zeros="0" workbookViewId="0" topLeftCell="A10">
      <selection activeCell="E12" sqref="E12"/>
    </sheetView>
  </sheetViews>
  <sheetFormatPr defaultColWidth="8.8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16384" width="9" style="0" bestFit="1" customWidth="1"/>
  </cols>
  <sheetData>
    <row r="1" spans="1:7" ht="19.5" customHeight="1">
      <c r="A1" s="75"/>
      <c r="B1" s="75"/>
      <c r="C1" s="75"/>
      <c r="D1" s="76"/>
      <c r="E1" s="75"/>
      <c r="F1" s="75"/>
      <c r="G1" s="55" t="s">
        <v>300</v>
      </c>
    </row>
    <row r="2" spans="1:7" ht="25.5" customHeight="1">
      <c r="A2" s="52" t="s">
        <v>301</v>
      </c>
      <c r="B2" s="52"/>
      <c r="C2" s="52"/>
      <c r="D2" s="52"/>
      <c r="E2" s="52"/>
      <c r="F2" s="52"/>
      <c r="G2" s="52"/>
    </row>
    <row r="3" spans="1:7" ht="19.5" customHeight="1">
      <c r="A3" s="53" t="s">
        <v>5</v>
      </c>
      <c r="B3" s="53"/>
      <c r="C3" s="53"/>
      <c r="D3" s="53"/>
      <c r="E3" s="77"/>
      <c r="F3" s="77"/>
      <c r="G3" s="55" t="s">
        <v>6</v>
      </c>
    </row>
    <row r="4" spans="1:7" ht="19.5" customHeight="1">
      <c r="A4" s="82" t="s">
        <v>302</v>
      </c>
      <c r="B4" s="83"/>
      <c r="C4" s="83"/>
      <c r="D4" s="84"/>
      <c r="E4" s="102" t="s">
        <v>114</v>
      </c>
      <c r="F4" s="63"/>
      <c r="G4" s="63"/>
    </row>
    <row r="5" spans="1:7" ht="19.5" customHeight="1">
      <c r="A5" s="56" t="s">
        <v>69</v>
      </c>
      <c r="B5" s="58"/>
      <c r="C5" s="103" t="s">
        <v>70</v>
      </c>
      <c r="D5" s="104" t="s">
        <v>303</v>
      </c>
      <c r="E5" s="63" t="s">
        <v>59</v>
      </c>
      <c r="F5" s="60" t="s">
        <v>304</v>
      </c>
      <c r="G5" s="105" t="s">
        <v>305</v>
      </c>
    </row>
    <row r="6" spans="1:7" ht="33.75" customHeight="1">
      <c r="A6" s="65" t="s">
        <v>79</v>
      </c>
      <c r="B6" s="66" t="s">
        <v>80</v>
      </c>
      <c r="C6" s="106"/>
      <c r="D6" s="107"/>
      <c r="E6" s="69"/>
      <c r="F6" s="70"/>
      <c r="G6" s="90"/>
    </row>
    <row r="7" spans="1:7" ht="19.5" customHeight="1">
      <c r="A7" s="71" t="s">
        <v>5</v>
      </c>
      <c r="B7" s="99" t="s">
        <v>5</v>
      </c>
      <c r="C7" s="108" t="s">
        <v>5</v>
      </c>
      <c r="D7" s="71" t="s">
        <v>59</v>
      </c>
      <c r="E7" s="109">
        <v>6099749</v>
      </c>
      <c r="F7" s="110">
        <v>5232929</v>
      </c>
      <c r="G7" s="101">
        <v>866820</v>
      </c>
    </row>
    <row r="8" spans="1:7" ht="19.5" customHeight="1">
      <c r="A8" s="71" t="s">
        <v>5</v>
      </c>
      <c r="B8" s="99" t="s">
        <v>5</v>
      </c>
      <c r="C8" s="108" t="s">
        <v>82</v>
      </c>
      <c r="D8" s="71" t="s">
        <v>83</v>
      </c>
      <c r="E8" s="109">
        <v>3958965</v>
      </c>
      <c r="F8" s="110">
        <v>3165825</v>
      </c>
      <c r="G8" s="101">
        <v>793140</v>
      </c>
    </row>
    <row r="9" spans="1:7" ht="19.5" customHeight="1">
      <c r="A9" s="71" t="s">
        <v>306</v>
      </c>
      <c r="B9" s="99" t="s">
        <v>5</v>
      </c>
      <c r="C9" s="108" t="s">
        <v>5</v>
      </c>
      <c r="D9" s="71" t="s">
        <v>307</v>
      </c>
      <c r="E9" s="109">
        <v>3163245</v>
      </c>
      <c r="F9" s="110">
        <v>3163245</v>
      </c>
      <c r="G9" s="101">
        <v>0</v>
      </c>
    </row>
    <row r="10" spans="1:7" ht="19.5" customHeight="1">
      <c r="A10" s="71" t="s">
        <v>308</v>
      </c>
      <c r="B10" s="99" t="s">
        <v>86</v>
      </c>
      <c r="C10" s="108" t="s">
        <v>87</v>
      </c>
      <c r="D10" s="71" t="s">
        <v>309</v>
      </c>
      <c r="E10" s="109">
        <v>981456</v>
      </c>
      <c r="F10" s="110">
        <v>981456</v>
      </c>
      <c r="G10" s="101">
        <v>0</v>
      </c>
    </row>
    <row r="11" spans="1:7" ht="19.5" customHeight="1">
      <c r="A11" s="71" t="s">
        <v>308</v>
      </c>
      <c r="B11" s="99" t="s">
        <v>101</v>
      </c>
      <c r="C11" s="108" t="s">
        <v>87</v>
      </c>
      <c r="D11" s="71" t="s">
        <v>310</v>
      </c>
      <c r="E11" s="109">
        <v>1013076</v>
      </c>
      <c r="F11" s="110">
        <v>1013076</v>
      </c>
      <c r="G11" s="101">
        <v>0</v>
      </c>
    </row>
    <row r="12" spans="1:7" ht="19.5" customHeight="1">
      <c r="A12" s="71" t="s">
        <v>308</v>
      </c>
      <c r="B12" s="99" t="s">
        <v>173</v>
      </c>
      <c r="C12" s="108" t="s">
        <v>87</v>
      </c>
      <c r="D12" s="71" t="s">
        <v>311</v>
      </c>
      <c r="E12" s="109">
        <v>81788</v>
      </c>
      <c r="F12" s="110">
        <v>81788</v>
      </c>
      <c r="G12" s="101">
        <v>0</v>
      </c>
    </row>
    <row r="13" spans="1:7" ht="19.5" customHeight="1">
      <c r="A13" s="71" t="s">
        <v>308</v>
      </c>
      <c r="B13" s="99" t="s">
        <v>181</v>
      </c>
      <c r="C13" s="108" t="s">
        <v>87</v>
      </c>
      <c r="D13" s="71" t="s">
        <v>312</v>
      </c>
      <c r="E13" s="109">
        <v>332200</v>
      </c>
      <c r="F13" s="110">
        <v>332200</v>
      </c>
      <c r="G13" s="101">
        <v>0</v>
      </c>
    </row>
    <row r="14" spans="1:7" ht="19.5" customHeight="1">
      <c r="A14" s="71" t="s">
        <v>308</v>
      </c>
      <c r="B14" s="99" t="s">
        <v>313</v>
      </c>
      <c r="C14" s="108" t="s">
        <v>87</v>
      </c>
      <c r="D14" s="71" t="s">
        <v>314</v>
      </c>
      <c r="E14" s="109">
        <v>166100</v>
      </c>
      <c r="F14" s="110">
        <v>166100</v>
      </c>
      <c r="G14" s="101">
        <v>0</v>
      </c>
    </row>
    <row r="15" spans="1:7" ht="19.5" customHeight="1">
      <c r="A15" s="71" t="s">
        <v>308</v>
      </c>
      <c r="B15" s="99" t="s">
        <v>315</v>
      </c>
      <c r="C15" s="108" t="s">
        <v>87</v>
      </c>
      <c r="D15" s="71" t="s">
        <v>316</v>
      </c>
      <c r="E15" s="109">
        <v>146272</v>
      </c>
      <c r="F15" s="110">
        <v>146272</v>
      </c>
      <c r="G15" s="101">
        <v>0</v>
      </c>
    </row>
    <row r="16" spans="1:7" ht="19.5" customHeight="1">
      <c r="A16" s="71" t="s">
        <v>308</v>
      </c>
      <c r="B16" s="99" t="s">
        <v>95</v>
      </c>
      <c r="C16" s="108" t="s">
        <v>87</v>
      </c>
      <c r="D16" s="71" t="s">
        <v>317</v>
      </c>
      <c r="E16" s="109">
        <v>64907</v>
      </c>
      <c r="F16" s="110">
        <v>64907</v>
      </c>
      <c r="G16" s="101">
        <v>0</v>
      </c>
    </row>
    <row r="17" spans="1:7" ht="19.5" customHeight="1">
      <c r="A17" s="71" t="s">
        <v>308</v>
      </c>
      <c r="B17" s="99" t="s">
        <v>318</v>
      </c>
      <c r="C17" s="108" t="s">
        <v>87</v>
      </c>
      <c r="D17" s="71" t="s">
        <v>319</v>
      </c>
      <c r="E17" s="109">
        <v>4346</v>
      </c>
      <c r="F17" s="110">
        <v>4346</v>
      </c>
      <c r="G17" s="101">
        <v>0</v>
      </c>
    </row>
    <row r="18" spans="1:7" ht="19.5" customHeight="1">
      <c r="A18" s="71" t="s">
        <v>308</v>
      </c>
      <c r="B18" s="99" t="s">
        <v>320</v>
      </c>
      <c r="C18" s="108" t="s">
        <v>87</v>
      </c>
      <c r="D18" s="71" t="s">
        <v>174</v>
      </c>
      <c r="E18" s="109">
        <v>332700</v>
      </c>
      <c r="F18" s="110">
        <v>332700</v>
      </c>
      <c r="G18" s="101">
        <v>0</v>
      </c>
    </row>
    <row r="19" spans="1:7" ht="19.5" customHeight="1">
      <c r="A19" s="71" t="s">
        <v>308</v>
      </c>
      <c r="B19" s="99" t="s">
        <v>321</v>
      </c>
      <c r="C19" s="108" t="s">
        <v>87</v>
      </c>
      <c r="D19" s="71" t="s">
        <v>322</v>
      </c>
      <c r="E19" s="109">
        <v>40400</v>
      </c>
      <c r="F19" s="110">
        <v>40400</v>
      </c>
      <c r="G19" s="101">
        <v>0</v>
      </c>
    </row>
    <row r="20" spans="1:7" ht="19.5" customHeight="1">
      <c r="A20" s="71" t="s">
        <v>323</v>
      </c>
      <c r="B20" s="99" t="s">
        <v>5</v>
      </c>
      <c r="C20" s="108" t="s">
        <v>5</v>
      </c>
      <c r="D20" s="71" t="s">
        <v>324</v>
      </c>
      <c r="E20" s="109">
        <v>793140</v>
      </c>
      <c r="F20" s="110">
        <v>0</v>
      </c>
      <c r="G20" s="101">
        <v>793140</v>
      </c>
    </row>
    <row r="21" spans="1:7" ht="19.5" customHeight="1">
      <c r="A21" s="71" t="s">
        <v>325</v>
      </c>
      <c r="B21" s="99" t="s">
        <v>86</v>
      </c>
      <c r="C21" s="108" t="s">
        <v>87</v>
      </c>
      <c r="D21" s="71" t="s">
        <v>326</v>
      </c>
      <c r="E21" s="109">
        <v>100000</v>
      </c>
      <c r="F21" s="110">
        <v>0</v>
      </c>
      <c r="G21" s="101">
        <v>100000</v>
      </c>
    </row>
    <row r="22" spans="1:7" ht="19.5" customHeight="1">
      <c r="A22" s="71" t="s">
        <v>325</v>
      </c>
      <c r="B22" s="99" t="s">
        <v>327</v>
      </c>
      <c r="C22" s="108" t="s">
        <v>87</v>
      </c>
      <c r="D22" s="71" t="s">
        <v>328</v>
      </c>
      <c r="E22" s="109">
        <v>12000</v>
      </c>
      <c r="F22" s="110">
        <v>0</v>
      </c>
      <c r="G22" s="101">
        <v>12000</v>
      </c>
    </row>
    <row r="23" spans="1:7" ht="19.5" customHeight="1">
      <c r="A23" s="71" t="s">
        <v>325</v>
      </c>
      <c r="B23" s="99" t="s">
        <v>95</v>
      </c>
      <c r="C23" s="108" t="s">
        <v>87</v>
      </c>
      <c r="D23" s="71" t="s">
        <v>329</v>
      </c>
      <c r="E23" s="109">
        <v>135140</v>
      </c>
      <c r="F23" s="110">
        <v>0</v>
      </c>
      <c r="G23" s="101">
        <v>135140</v>
      </c>
    </row>
    <row r="24" spans="1:7" ht="19.5" customHeight="1">
      <c r="A24" s="71" t="s">
        <v>325</v>
      </c>
      <c r="B24" s="99" t="s">
        <v>330</v>
      </c>
      <c r="C24" s="108" t="s">
        <v>87</v>
      </c>
      <c r="D24" s="71" t="s">
        <v>179</v>
      </c>
      <c r="E24" s="109">
        <v>6000</v>
      </c>
      <c r="F24" s="110">
        <v>0</v>
      </c>
      <c r="G24" s="101">
        <v>6000</v>
      </c>
    </row>
    <row r="25" spans="1:7" ht="19.5" customHeight="1">
      <c r="A25" s="71" t="s">
        <v>325</v>
      </c>
      <c r="B25" s="99" t="s">
        <v>331</v>
      </c>
      <c r="C25" s="108" t="s">
        <v>87</v>
      </c>
      <c r="D25" s="71" t="s">
        <v>180</v>
      </c>
      <c r="E25" s="109">
        <v>60000</v>
      </c>
      <c r="F25" s="110">
        <v>0</v>
      </c>
      <c r="G25" s="101">
        <v>60000</v>
      </c>
    </row>
    <row r="26" spans="1:7" ht="19.5" customHeight="1">
      <c r="A26" s="71" t="s">
        <v>325</v>
      </c>
      <c r="B26" s="99" t="s">
        <v>85</v>
      </c>
      <c r="C26" s="108" t="s">
        <v>87</v>
      </c>
      <c r="D26" s="71" t="s">
        <v>182</v>
      </c>
      <c r="E26" s="109">
        <v>480000</v>
      </c>
      <c r="F26" s="110">
        <v>0</v>
      </c>
      <c r="G26" s="101">
        <v>480000</v>
      </c>
    </row>
    <row r="27" spans="1:7" ht="19.5" customHeight="1">
      <c r="A27" s="71" t="s">
        <v>332</v>
      </c>
      <c r="B27" s="99" t="s">
        <v>5</v>
      </c>
      <c r="C27" s="108" t="s">
        <v>5</v>
      </c>
      <c r="D27" s="71" t="s">
        <v>183</v>
      </c>
      <c r="E27" s="109">
        <v>2580</v>
      </c>
      <c r="F27" s="110">
        <v>2580</v>
      </c>
      <c r="G27" s="101">
        <v>0</v>
      </c>
    </row>
    <row r="28" spans="1:7" ht="19.5" customHeight="1">
      <c r="A28" s="71" t="s">
        <v>333</v>
      </c>
      <c r="B28" s="99" t="s">
        <v>90</v>
      </c>
      <c r="C28" s="108" t="s">
        <v>87</v>
      </c>
      <c r="D28" s="71" t="s">
        <v>334</v>
      </c>
      <c r="E28" s="109">
        <v>1200</v>
      </c>
      <c r="F28" s="110">
        <v>1200</v>
      </c>
      <c r="G28" s="101">
        <v>0</v>
      </c>
    </row>
    <row r="29" spans="1:7" ht="19.5" customHeight="1">
      <c r="A29" s="71" t="s">
        <v>333</v>
      </c>
      <c r="B29" s="99" t="s">
        <v>313</v>
      </c>
      <c r="C29" s="108" t="s">
        <v>87</v>
      </c>
      <c r="D29" s="71" t="s">
        <v>335</v>
      </c>
      <c r="E29" s="109">
        <v>1380</v>
      </c>
      <c r="F29" s="110">
        <v>1380</v>
      </c>
      <c r="G29" s="101">
        <v>0</v>
      </c>
    </row>
    <row r="30" spans="1:7" ht="19.5" customHeight="1">
      <c r="A30" s="71" t="s">
        <v>5</v>
      </c>
      <c r="B30" s="99" t="s">
        <v>5</v>
      </c>
      <c r="C30" s="108" t="s">
        <v>103</v>
      </c>
      <c r="D30" s="71" t="s">
        <v>104</v>
      </c>
      <c r="E30" s="109">
        <v>920889</v>
      </c>
      <c r="F30" s="110">
        <v>847209</v>
      </c>
      <c r="G30" s="101">
        <v>73680</v>
      </c>
    </row>
    <row r="31" spans="1:7" ht="19.5" customHeight="1">
      <c r="A31" s="71" t="s">
        <v>306</v>
      </c>
      <c r="B31" s="99" t="s">
        <v>5</v>
      </c>
      <c r="C31" s="108" t="s">
        <v>5</v>
      </c>
      <c r="D31" s="71" t="s">
        <v>307</v>
      </c>
      <c r="E31" s="109">
        <v>846933</v>
      </c>
      <c r="F31" s="110">
        <v>846933</v>
      </c>
      <c r="G31" s="101">
        <v>0</v>
      </c>
    </row>
    <row r="32" spans="1:7" ht="19.5" customHeight="1">
      <c r="A32" s="71" t="s">
        <v>308</v>
      </c>
      <c r="B32" s="99" t="s">
        <v>86</v>
      </c>
      <c r="C32" s="108" t="s">
        <v>106</v>
      </c>
      <c r="D32" s="71" t="s">
        <v>309</v>
      </c>
      <c r="E32" s="109">
        <v>253800</v>
      </c>
      <c r="F32" s="110">
        <v>253800</v>
      </c>
      <c r="G32" s="101">
        <v>0</v>
      </c>
    </row>
    <row r="33" spans="1:7" ht="19.5" customHeight="1">
      <c r="A33" s="71" t="s">
        <v>308</v>
      </c>
      <c r="B33" s="99" t="s">
        <v>101</v>
      </c>
      <c r="C33" s="108" t="s">
        <v>106</v>
      </c>
      <c r="D33" s="71" t="s">
        <v>310</v>
      </c>
      <c r="E33" s="109">
        <v>40320</v>
      </c>
      <c r="F33" s="110">
        <v>40320</v>
      </c>
      <c r="G33" s="101">
        <v>0</v>
      </c>
    </row>
    <row r="34" spans="1:7" ht="19.5" customHeight="1">
      <c r="A34" s="71" t="s">
        <v>308</v>
      </c>
      <c r="B34" s="99" t="s">
        <v>327</v>
      </c>
      <c r="C34" s="108" t="s">
        <v>106</v>
      </c>
      <c r="D34" s="71" t="s">
        <v>336</v>
      </c>
      <c r="E34" s="109">
        <v>259470</v>
      </c>
      <c r="F34" s="110">
        <v>259470</v>
      </c>
      <c r="G34" s="101">
        <v>0</v>
      </c>
    </row>
    <row r="35" spans="1:7" ht="19.5" customHeight="1">
      <c r="A35" s="71" t="s">
        <v>308</v>
      </c>
      <c r="B35" s="99" t="s">
        <v>181</v>
      </c>
      <c r="C35" s="108" t="s">
        <v>106</v>
      </c>
      <c r="D35" s="71" t="s">
        <v>312</v>
      </c>
      <c r="E35" s="109">
        <v>88573</v>
      </c>
      <c r="F35" s="110">
        <v>88573</v>
      </c>
      <c r="G35" s="101">
        <v>0</v>
      </c>
    </row>
    <row r="36" spans="1:7" ht="19.5" customHeight="1">
      <c r="A36" s="71" t="s">
        <v>308</v>
      </c>
      <c r="B36" s="99" t="s">
        <v>313</v>
      </c>
      <c r="C36" s="108" t="s">
        <v>106</v>
      </c>
      <c r="D36" s="71" t="s">
        <v>314</v>
      </c>
      <c r="E36" s="109">
        <v>44287</v>
      </c>
      <c r="F36" s="110">
        <v>44287</v>
      </c>
      <c r="G36" s="101">
        <v>0</v>
      </c>
    </row>
    <row r="37" spans="1:7" ht="19.5" customHeight="1">
      <c r="A37" s="71" t="s">
        <v>308</v>
      </c>
      <c r="B37" s="99" t="s">
        <v>315</v>
      </c>
      <c r="C37" s="108" t="s">
        <v>106</v>
      </c>
      <c r="D37" s="71" t="s">
        <v>316</v>
      </c>
      <c r="E37" s="109">
        <v>40134</v>
      </c>
      <c r="F37" s="110">
        <v>40134</v>
      </c>
      <c r="G37" s="101">
        <v>0</v>
      </c>
    </row>
    <row r="38" spans="1:7" ht="19.5" customHeight="1">
      <c r="A38" s="71" t="s">
        <v>308</v>
      </c>
      <c r="B38" s="99" t="s">
        <v>95</v>
      </c>
      <c r="C38" s="108" t="s">
        <v>106</v>
      </c>
      <c r="D38" s="71" t="s">
        <v>317</v>
      </c>
      <c r="E38" s="109">
        <v>13665</v>
      </c>
      <c r="F38" s="110">
        <v>13665</v>
      </c>
      <c r="G38" s="101">
        <v>0</v>
      </c>
    </row>
    <row r="39" spans="1:7" ht="19.5" customHeight="1">
      <c r="A39" s="71" t="s">
        <v>308</v>
      </c>
      <c r="B39" s="99" t="s">
        <v>318</v>
      </c>
      <c r="C39" s="108" t="s">
        <v>106</v>
      </c>
      <c r="D39" s="71" t="s">
        <v>319</v>
      </c>
      <c r="E39" s="109">
        <v>4692</v>
      </c>
      <c r="F39" s="110">
        <v>4692</v>
      </c>
      <c r="G39" s="101">
        <v>0</v>
      </c>
    </row>
    <row r="40" spans="1:7" ht="19.5" customHeight="1">
      <c r="A40" s="71" t="s">
        <v>308</v>
      </c>
      <c r="B40" s="99" t="s">
        <v>320</v>
      </c>
      <c r="C40" s="108" t="s">
        <v>106</v>
      </c>
      <c r="D40" s="71" t="s">
        <v>174</v>
      </c>
      <c r="E40" s="109">
        <v>93192</v>
      </c>
      <c r="F40" s="110">
        <v>93192</v>
      </c>
      <c r="G40" s="101">
        <v>0</v>
      </c>
    </row>
    <row r="41" spans="1:7" ht="19.5" customHeight="1">
      <c r="A41" s="71" t="s">
        <v>308</v>
      </c>
      <c r="B41" s="99" t="s">
        <v>321</v>
      </c>
      <c r="C41" s="108" t="s">
        <v>106</v>
      </c>
      <c r="D41" s="71" t="s">
        <v>322</v>
      </c>
      <c r="E41" s="109">
        <v>8800</v>
      </c>
      <c r="F41" s="110">
        <v>8800</v>
      </c>
      <c r="G41" s="101">
        <v>0</v>
      </c>
    </row>
    <row r="42" spans="1:7" ht="19.5" customHeight="1">
      <c r="A42" s="71" t="s">
        <v>323</v>
      </c>
      <c r="B42" s="99" t="s">
        <v>5</v>
      </c>
      <c r="C42" s="108" t="s">
        <v>5</v>
      </c>
      <c r="D42" s="71" t="s">
        <v>324</v>
      </c>
      <c r="E42" s="109">
        <v>73680</v>
      </c>
      <c r="F42" s="110">
        <v>0</v>
      </c>
      <c r="G42" s="101">
        <v>73680</v>
      </c>
    </row>
    <row r="43" spans="1:7" ht="19.5" customHeight="1">
      <c r="A43" s="71" t="s">
        <v>325</v>
      </c>
      <c r="B43" s="99" t="s">
        <v>86</v>
      </c>
      <c r="C43" s="108" t="s">
        <v>106</v>
      </c>
      <c r="D43" s="71" t="s">
        <v>326</v>
      </c>
      <c r="E43" s="109">
        <v>20000</v>
      </c>
      <c r="F43" s="110">
        <v>0</v>
      </c>
      <c r="G43" s="101">
        <v>20000</v>
      </c>
    </row>
    <row r="44" spans="1:7" ht="19.5" customHeight="1">
      <c r="A44" s="71" t="s">
        <v>325</v>
      </c>
      <c r="B44" s="99" t="s">
        <v>95</v>
      </c>
      <c r="C44" s="108" t="s">
        <v>106</v>
      </c>
      <c r="D44" s="71" t="s">
        <v>329</v>
      </c>
      <c r="E44" s="109">
        <v>48680</v>
      </c>
      <c r="F44" s="110">
        <v>0</v>
      </c>
      <c r="G44" s="101">
        <v>48680</v>
      </c>
    </row>
    <row r="45" spans="1:7" ht="19.5" customHeight="1">
      <c r="A45" s="71" t="s">
        <v>325</v>
      </c>
      <c r="B45" s="99" t="s">
        <v>330</v>
      </c>
      <c r="C45" s="108" t="s">
        <v>106</v>
      </c>
      <c r="D45" s="71" t="s">
        <v>179</v>
      </c>
      <c r="E45" s="109">
        <v>5000</v>
      </c>
      <c r="F45" s="110">
        <v>0</v>
      </c>
      <c r="G45" s="101">
        <v>5000</v>
      </c>
    </row>
    <row r="46" spans="1:7" ht="19.5" customHeight="1">
      <c r="A46" s="71" t="s">
        <v>332</v>
      </c>
      <c r="B46" s="99" t="s">
        <v>5</v>
      </c>
      <c r="C46" s="108" t="s">
        <v>5</v>
      </c>
      <c r="D46" s="71" t="s">
        <v>183</v>
      </c>
      <c r="E46" s="109">
        <v>276</v>
      </c>
      <c r="F46" s="110">
        <v>276</v>
      </c>
      <c r="G46" s="101">
        <v>0</v>
      </c>
    </row>
    <row r="47" spans="1:7" ht="19.5" customHeight="1">
      <c r="A47" s="71" t="s">
        <v>333</v>
      </c>
      <c r="B47" s="99" t="s">
        <v>313</v>
      </c>
      <c r="C47" s="108" t="s">
        <v>106</v>
      </c>
      <c r="D47" s="71" t="s">
        <v>335</v>
      </c>
      <c r="E47" s="109">
        <v>276</v>
      </c>
      <c r="F47" s="110">
        <v>276</v>
      </c>
      <c r="G47" s="101">
        <v>0</v>
      </c>
    </row>
    <row r="48" spans="1:7" ht="19.5" customHeight="1">
      <c r="A48" s="71" t="s">
        <v>5</v>
      </c>
      <c r="B48" s="99" t="s">
        <v>5</v>
      </c>
      <c r="C48" s="108" t="s">
        <v>109</v>
      </c>
      <c r="D48" s="71" t="s">
        <v>110</v>
      </c>
      <c r="E48" s="109">
        <v>1219895</v>
      </c>
      <c r="F48" s="110">
        <v>1219895</v>
      </c>
      <c r="G48" s="101">
        <v>0</v>
      </c>
    </row>
    <row r="49" spans="1:7" ht="19.5" customHeight="1">
      <c r="A49" s="71" t="s">
        <v>306</v>
      </c>
      <c r="B49" s="99" t="s">
        <v>5</v>
      </c>
      <c r="C49" s="108" t="s">
        <v>5</v>
      </c>
      <c r="D49" s="71" t="s">
        <v>307</v>
      </c>
      <c r="E49" s="109">
        <v>1219475</v>
      </c>
      <c r="F49" s="110">
        <v>1219475</v>
      </c>
      <c r="G49" s="101">
        <v>0</v>
      </c>
    </row>
    <row r="50" spans="1:7" ht="19.5" customHeight="1">
      <c r="A50" s="71" t="s">
        <v>308</v>
      </c>
      <c r="B50" s="99" t="s">
        <v>86</v>
      </c>
      <c r="C50" s="108" t="s">
        <v>111</v>
      </c>
      <c r="D50" s="71" t="s">
        <v>309</v>
      </c>
      <c r="E50" s="109">
        <v>385020</v>
      </c>
      <c r="F50" s="110">
        <v>385020</v>
      </c>
      <c r="G50" s="101">
        <v>0</v>
      </c>
    </row>
    <row r="51" spans="1:7" ht="19.5" customHeight="1">
      <c r="A51" s="71" t="s">
        <v>308</v>
      </c>
      <c r="B51" s="99" t="s">
        <v>101</v>
      </c>
      <c r="C51" s="108" t="s">
        <v>111</v>
      </c>
      <c r="D51" s="71" t="s">
        <v>310</v>
      </c>
      <c r="E51" s="109">
        <v>388260</v>
      </c>
      <c r="F51" s="110">
        <v>388260</v>
      </c>
      <c r="G51" s="101">
        <v>0</v>
      </c>
    </row>
    <row r="52" spans="1:7" ht="19.5" customHeight="1">
      <c r="A52" s="71" t="s">
        <v>308</v>
      </c>
      <c r="B52" s="99" t="s">
        <v>173</v>
      </c>
      <c r="C52" s="108" t="s">
        <v>111</v>
      </c>
      <c r="D52" s="71" t="s">
        <v>311</v>
      </c>
      <c r="E52" s="109">
        <v>32085</v>
      </c>
      <c r="F52" s="110">
        <v>32085</v>
      </c>
      <c r="G52" s="101">
        <v>0</v>
      </c>
    </row>
    <row r="53" spans="1:7" ht="19.5" customHeight="1">
      <c r="A53" s="71" t="s">
        <v>308</v>
      </c>
      <c r="B53" s="99" t="s">
        <v>181</v>
      </c>
      <c r="C53" s="108" t="s">
        <v>111</v>
      </c>
      <c r="D53" s="71" t="s">
        <v>312</v>
      </c>
      <c r="E53" s="109">
        <v>128858</v>
      </c>
      <c r="F53" s="110">
        <v>128858</v>
      </c>
      <c r="G53" s="101">
        <v>0</v>
      </c>
    </row>
    <row r="54" spans="1:7" ht="19.5" customHeight="1">
      <c r="A54" s="71" t="s">
        <v>308</v>
      </c>
      <c r="B54" s="99" t="s">
        <v>313</v>
      </c>
      <c r="C54" s="108" t="s">
        <v>111</v>
      </c>
      <c r="D54" s="71" t="s">
        <v>314</v>
      </c>
      <c r="E54" s="109">
        <v>64429</v>
      </c>
      <c r="F54" s="110">
        <v>64429</v>
      </c>
      <c r="G54" s="101">
        <v>0</v>
      </c>
    </row>
    <row r="55" spans="1:7" ht="19.5" customHeight="1">
      <c r="A55" s="71" t="s">
        <v>308</v>
      </c>
      <c r="B55" s="99" t="s">
        <v>315</v>
      </c>
      <c r="C55" s="108" t="s">
        <v>111</v>
      </c>
      <c r="D55" s="71" t="s">
        <v>316</v>
      </c>
      <c r="E55" s="109">
        <v>57428</v>
      </c>
      <c r="F55" s="110">
        <v>57428</v>
      </c>
      <c r="G55" s="101">
        <v>0</v>
      </c>
    </row>
    <row r="56" spans="1:7" ht="19.5" customHeight="1">
      <c r="A56" s="71" t="s">
        <v>308</v>
      </c>
      <c r="B56" s="99" t="s">
        <v>95</v>
      </c>
      <c r="C56" s="108" t="s">
        <v>111</v>
      </c>
      <c r="D56" s="71" t="s">
        <v>317</v>
      </c>
      <c r="E56" s="109">
        <v>18789</v>
      </c>
      <c r="F56" s="110">
        <v>18789</v>
      </c>
      <c r="G56" s="101">
        <v>0</v>
      </c>
    </row>
    <row r="57" spans="1:7" ht="19.5" customHeight="1">
      <c r="A57" s="71" t="s">
        <v>308</v>
      </c>
      <c r="B57" s="99" t="s">
        <v>318</v>
      </c>
      <c r="C57" s="108" t="s">
        <v>111</v>
      </c>
      <c r="D57" s="71" t="s">
        <v>319</v>
      </c>
      <c r="E57" s="109">
        <v>6718</v>
      </c>
      <c r="F57" s="110">
        <v>6718</v>
      </c>
      <c r="G57" s="101">
        <v>0</v>
      </c>
    </row>
    <row r="58" spans="1:7" ht="19.5" customHeight="1">
      <c r="A58" s="71" t="s">
        <v>308</v>
      </c>
      <c r="B58" s="99" t="s">
        <v>320</v>
      </c>
      <c r="C58" s="108" t="s">
        <v>111</v>
      </c>
      <c r="D58" s="71" t="s">
        <v>174</v>
      </c>
      <c r="E58" s="109">
        <v>126288</v>
      </c>
      <c r="F58" s="110">
        <v>126288</v>
      </c>
      <c r="G58" s="101">
        <v>0</v>
      </c>
    </row>
    <row r="59" spans="1:7" ht="19.5" customHeight="1">
      <c r="A59" s="71" t="s">
        <v>308</v>
      </c>
      <c r="B59" s="99" t="s">
        <v>321</v>
      </c>
      <c r="C59" s="108" t="s">
        <v>111</v>
      </c>
      <c r="D59" s="71" t="s">
        <v>322</v>
      </c>
      <c r="E59" s="109">
        <v>11600</v>
      </c>
      <c r="F59" s="110">
        <v>11600</v>
      </c>
      <c r="G59" s="101">
        <v>0</v>
      </c>
    </row>
    <row r="60" spans="1:7" ht="19.5" customHeight="1">
      <c r="A60" s="71" t="s">
        <v>332</v>
      </c>
      <c r="B60" s="99" t="s">
        <v>5</v>
      </c>
      <c r="C60" s="108" t="s">
        <v>5</v>
      </c>
      <c r="D60" s="71" t="s">
        <v>183</v>
      </c>
      <c r="E60" s="109">
        <v>420</v>
      </c>
      <c r="F60" s="110">
        <v>420</v>
      </c>
      <c r="G60" s="101">
        <v>0</v>
      </c>
    </row>
    <row r="61" spans="1:7" ht="19.5" customHeight="1">
      <c r="A61" s="71" t="s">
        <v>333</v>
      </c>
      <c r="B61" s="99" t="s">
        <v>313</v>
      </c>
      <c r="C61" s="108" t="s">
        <v>111</v>
      </c>
      <c r="D61" s="71" t="s">
        <v>335</v>
      </c>
      <c r="E61" s="109">
        <v>420</v>
      </c>
      <c r="F61" s="110">
        <v>420</v>
      </c>
      <c r="G61" s="10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902777777777778" bottom="0.5902777777777778" header="0.5902777777777778" footer="0.39305555555555555"/>
  <pageSetup errors="blank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16384" width="9" style="0" bestFit="1" customWidth="1"/>
  </cols>
  <sheetData>
    <row r="1" spans="1:6" ht="19.5" customHeight="1">
      <c r="A1" s="49"/>
      <c r="B1" s="50"/>
      <c r="C1" s="50"/>
      <c r="D1" s="50"/>
      <c r="E1" s="50"/>
      <c r="F1" s="51" t="s">
        <v>337</v>
      </c>
    </row>
    <row r="2" spans="1:6" ht="19.5" customHeight="1">
      <c r="A2" s="52" t="s">
        <v>338</v>
      </c>
      <c r="B2" s="52"/>
      <c r="C2" s="52"/>
      <c r="D2" s="52"/>
      <c r="E2" s="52"/>
      <c r="F2" s="52"/>
    </row>
    <row r="3" spans="1:6" ht="19.5" customHeight="1">
      <c r="A3" s="53" t="s">
        <v>5</v>
      </c>
      <c r="B3" s="53"/>
      <c r="C3" s="53"/>
      <c r="D3" s="96"/>
      <c r="E3" s="96"/>
      <c r="F3" s="55" t="s">
        <v>6</v>
      </c>
    </row>
    <row r="4" spans="1:6" ht="19.5" customHeight="1">
      <c r="A4" s="56" t="s">
        <v>69</v>
      </c>
      <c r="B4" s="57"/>
      <c r="C4" s="58"/>
      <c r="D4" s="97" t="s">
        <v>70</v>
      </c>
      <c r="E4" s="78" t="s">
        <v>339</v>
      </c>
      <c r="F4" s="60" t="s">
        <v>72</v>
      </c>
    </row>
    <row r="5" spans="1:6" ht="19.5" customHeight="1">
      <c r="A5" s="64" t="s">
        <v>79</v>
      </c>
      <c r="B5" s="65" t="s">
        <v>80</v>
      </c>
      <c r="C5" s="66" t="s">
        <v>81</v>
      </c>
      <c r="D5" s="98"/>
      <c r="E5" s="78"/>
      <c r="F5" s="79"/>
    </row>
    <row r="6" spans="1:6" ht="19.5" customHeight="1">
      <c r="A6" s="99" t="s">
        <v>5</v>
      </c>
      <c r="B6" s="99" t="s">
        <v>5</v>
      </c>
      <c r="C6" s="99" t="s">
        <v>5</v>
      </c>
      <c r="D6" s="100" t="s">
        <v>5</v>
      </c>
      <c r="E6" s="100" t="s">
        <v>59</v>
      </c>
      <c r="F6" s="101">
        <v>8400</v>
      </c>
    </row>
    <row r="7" spans="1:6" ht="19.5" customHeight="1">
      <c r="A7" s="99" t="s">
        <v>5</v>
      </c>
      <c r="B7" s="99" t="s">
        <v>5</v>
      </c>
      <c r="C7" s="99" t="s">
        <v>5</v>
      </c>
      <c r="D7" s="100" t="s">
        <v>82</v>
      </c>
      <c r="E7" s="100" t="s">
        <v>83</v>
      </c>
      <c r="F7" s="101">
        <v>8400</v>
      </c>
    </row>
    <row r="8" spans="1:6" ht="19.5" customHeight="1">
      <c r="A8" s="99" t="s">
        <v>97</v>
      </c>
      <c r="B8" s="99" t="s">
        <v>90</v>
      </c>
      <c r="C8" s="99" t="s">
        <v>98</v>
      </c>
      <c r="D8" s="100" t="s">
        <v>87</v>
      </c>
      <c r="E8" s="100" t="s">
        <v>340</v>
      </c>
      <c r="F8" s="101">
        <v>8400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2021-04-09T08:16:25Z</dcterms:created>
  <dcterms:modified xsi:type="dcterms:W3CDTF">2021-04-13T08:19:52Z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1E3CA2BD76F146D9979E26C22D291AF4</vt:lpwstr>
  </property>
  <property fmtid="{D5CDD505-2E9C-101B-9397-08002B2CF9AE}" pid="4" name="KSOProductBuildV">
    <vt:lpwstr>2052-11.1.0.10463</vt:lpwstr>
  </property>
</Properties>
</file>