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<sst xmlns="http://schemas.openxmlformats.org/spreadsheetml/2006/main" count="1496" uniqueCount="411">
  <si>
    <t>2023年部门预算</t>
  </si>
  <si>
    <t>茂县南新镇人民政府</t>
  </si>
  <si>
    <t xml:space="preserve">
表1</t>
  </si>
  <si>
    <t xml:space="preserve"> </t>
  </si>
  <si>
    <t>部门收支总表</t>
  </si>
  <si>
    <t>部门：茂县南新镇人民政府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</si>
  <si>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</si>
  <si>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</si>
  <si>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</si>
  <si>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</si>
  <si>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</si>
  <si>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</si>
  <si>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</si>
  <si>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</si>
  <si>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</si>
  <si>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</si>
  <si>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</si>
  <si>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</si>
  <si>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</si>
  <si>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</si>
  <si>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</si>
  <si>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</si>
  <si>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</si>
  <si>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</si>
  <si>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</si>
  <si>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</si>
  <si>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</si>
  <si>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</si>
  <si>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</si>
  <si>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</si>
  <si>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</si>
  <si>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</si>
  <si>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</si>
  <si>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</si>
  <si>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</si>
  <si>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</si>
  <si>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</si>
  <si>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</si>
  <si>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</si>
  <si>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</si>
  <si>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</si>
  <si>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</si>
  <si>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二十五、债务还本支出</t>
    </r>
  </si>
  <si>
    <r>
      <rPr>
        <sz val="11"/>
        <rFont val="宋体"/>
        <charset val="134"/>
      </rPr>
      <t>二十六、债务付息支出</t>
    </r>
  </si>
  <si>
    <r>
      <rPr>
        <sz val="11"/>
        <rFont val="宋体"/>
        <charset val="134"/>
      </rPr>
      <t>二十七、债务发行费用支出</t>
    </r>
  </si>
  <si>
    <r>
      <rPr>
        <sz val="11"/>
        <rFont val="宋体"/>
        <charset val="134"/>
      </rPr>
      <t>二十八、抗疫特别国债安排的支出</t>
    </r>
  </si>
  <si>
    <r>
      <rPr>
        <sz val="11"/>
        <color rgb="FF000000"/>
        <rFont val="宋体"/>
        <charset val="134"/>
      </rPr>
      <t>本 年 收 入 合 计</t>
    </r>
  </si>
  <si>
    <r>
      <rPr>
        <sz val="11"/>
        <color rgb="FF000000"/>
        <rFont val="宋体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</si>
  <si>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</si>
  <si>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</si>
  <si>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</si>
  <si>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</si>
  <si>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</si>
  <si>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</si>
  <si>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</si>
  <si>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</si>
  <si>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</si>
  <si>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</si>
  <si>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</si>
  <si>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</si>
  <si>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</si>
  <si>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</si>
  <si>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</si>
  <si>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</si>
  <si>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</si>
  <si>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</si>
  <si>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</si>
  <si>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茂县南新镇人民政府（行政）</t>
  </si>
  <si>
    <t>茂县南新镇人民政府（事业）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</si>
  <si>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</si>
  <si>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</si>
  <si>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</si>
  <si>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</si>
  <si>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</si>
  <si>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</si>
  <si>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</si>
  <si>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</si>
  <si>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</si>
  <si>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03</t>
  </si>
  <si>
    <t>01</t>
  </si>
  <si>
    <r>
      <rPr>
        <sz val="11"/>
        <rFont val="宋体"/>
        <charset val="134"/>
      </rPr>
      <t> 行政运行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</si>
  <si>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</si>
  <si>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</si>
  <si>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</si>
  <si>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06</t>
  </si>
  <si>
    <r>
      <rPr>
        <sz val="11"/>
        <rFont val="宋体"/>
        <charset val="134"/>
      </rPr>
      <t> 机关事业单位职业年金缴费支出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</si>
  <si>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</si>
  <si>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</si>
  <si>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</si>
  <si>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213</t>
  </si>
  <si>
    <t>07</t>
  </si>
  <si>
    <r>
      <rPr>
        <sz val="11"/>
        <rFont val="宋体"/>
        <charset val="134"/>
      </rPr>
      <t> 对村民委员会和村党支部的补助</t>
    </r>
  </si>
  <si>
    <t>221</t>
  </si>
  <si>
    <t>02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</si>
  <si>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</si>
  <si>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事业单位医疗</t>
    </r>
  </si>
  <si>
    <t>04</t>
  </si>
  <si>
    <r>
      <rPr>
        <sz val="11"/>
        <rFont val="宋体"/>
        <charset val="134"/>
      </rPr>
      <t> 事业运行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</si>
  <si>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</si>
  <si>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</si>
  <si>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</si>
  <si>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</si>
  <si>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</si>
  <si>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</si>
  <si>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</si>
  <si>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</si>
  <si>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</si>
  <si>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</si>
  <si>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</si>
  <si>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</si>
  <si>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</si>
  <si>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</si>
  <si>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</si>
  <si>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</si>
  <si>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</si>
  <si>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</si>
  <si>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</si>
  <si>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</si>
  <si>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</si>
  <si>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</si>
  <si>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</si>
  <si>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</si>
  <si>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</si>
  <si>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</si>
  <si>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</si>
  <si>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</si>
  <si>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</si>
  <si>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</si>
  <si>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</si>
  <si>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</si>
  <si>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</si>
  <si>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</si>
  <si>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</si>
  <si>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</si>
  <si>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</si>
  <si>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</si>
  <si>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</si>
  <si>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</si>
  <si>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</si>
  <si>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</si>
  <si>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</si>
  <si>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</si>
  <si>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</si>
  <si>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</si>
  <si>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</si>
  <si>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</si>
  <si>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</si>
  <si>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</si>
  <si>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</si>
  <si>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茂县南新镇人民政府（行政）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</si>
  <si>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</si>
  <si>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</si>
  <si>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</si>
  <si>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</si>
  <si>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</si>
  <si>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</si>
  <si>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</si>
  <si>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</si>
  <si>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</si>
  <si>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</si>
  <si>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医疗费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</si>
  <si>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</si>
  <si>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</si>
  <si>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</si>
  <si>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</si>
  <si>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</si>
  <si>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</si>
  <si>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</si>
  <si>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</si>
  <si>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</si>
  <si>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</si>
  <si>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</si>
  <si>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</si>
  <si>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</si>
  <si>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</si>
  <si>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</si>
  <si>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</si>
  <si>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 独生子女</t>
    </r>
  </si>
  <si>
    <t> 茂县南新镇人民政府（事业）</t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</si>
  <si>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</si>
  <si>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</si>
  <si>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 其他生活补助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</si>
  <si>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</si>
  <si>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</si>
  <si>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</si>
  <si>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</si>
  <si>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</si>
  <si>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</si>
  <si>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</si>
  <si>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</si>
  <si>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</si>
  <si>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</si>
  <si>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</si>
  <si>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</si>
  <si>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</si>
  <si>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</si>
  <si>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</si>
  <si>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</si>
  <si>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</si>
  <si>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</si>
  <si>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</si>
  <si>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</si>
  <si>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</si>
  <si>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</si>
  <si>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</si>
  <si>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</si>
  <si>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</si>
  <si>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</si>
  <si>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</si>
  <si>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</si>
  <si>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</si>
  <si>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</si>
  <si>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</si>
  <si>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</si>
  <si>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</si>
  <si>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</si>
  <si>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</si>
  <si>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</si>
  <si>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14</t>
    </r>
  </si>
  <si>
    <t>30114</t>
  </si>
  <si>
    <r>
      <rPr>
        <sz val="11"/>
        <rFont val="宋体"/>
        <charset val="134"/>
      </rPr>
      <t>  医疗费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</si>
  <si>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</si>
  <si>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</si>
  <si>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</si>
  <si>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</si>
  <si>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</si>
  <si>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</si>
  <si>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</si>
  <si>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</si>
  <si>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</si>
  <si>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</si>
  <si>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</si>
  <si>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</si>
  <si>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</si>
  <si>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t xml:space="preserve">    维修（护）费</t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</si>
  <si>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</si>
  <si>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</si>
  <si>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</si>
  <si>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</si>
  <si>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</si>
  <si>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</si>
  <si>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</si>
  <si>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</si>
  <si>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</si>
  <si>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</si>
  <si>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</si>
  <si>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</si>
  <si>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</si>
  <si>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</si>
  <si>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</si>
  <si>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</si>
  <si>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</si>
  <si>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</si>
  <si>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独生子女</t>
    </r>
  </si>
  <si>
    <t>30107</t>
  </si>
  <si>
    <r>
      <rPr>
        <sz val="11"/>
        <rFont val="宋体"/>
        <charset val="134"/>
      </rPr>
      <t>  绩效工资</t>
    </r>
  </si>
  <si>
    <t>30205</t>
  </si>
  <si>
    <r>
      <rPr>
        <sz val="11"/>
        <rFont val="宋体"/>
        <charset val="134"/>
      </rPr>
      <t>  水费</t>
    </r>
  </si>
  <si>
    <t>3030503</t>
  </si>
  <si>
    <r>
      <rPr>
        <sz val="11"/>
        <rFont val="宋体"/>
        <charset val="134"/>
      </rPr>
      <t>   其他生活补助</t>
    </r>
  </si>
  <si>
    <t>表3-2</t>
  </si>
  <si>
    <t>一般公共预算项目支出预算表</t>
  </si>
  <si>
    <t>金额</t>
  </si>
  <si>
    <t> 南新镇村级运维费</t>
  </si>
  <si>
    <t> 南新镇村级办公费</t>
  </si>
  <si>
    <t> 南新镇村干部工资</t>
  </si>
  <si>
    <t xml:space="preserve">  南新镇村干部体检费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</si>
  <si>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</si>
  <si>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</si>
  <si>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</si>
  <si>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</si>
  <si>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</si>
  <si>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</si>
  <si>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</si>
  <si>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</si>
  <si>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</si>
  <si>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</si>
  <si>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</si>
  <si>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</si>
  <si>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说明：此表为空，不涉及政府性基金预算支出。</t>
  </si>
  <si>
    <t>表4-1</t>
  </si>
  <si>
    <t>政府性基金预算“三公”经费支出预算表</t>
  </si>
  <si>
    <t> 说明：此表为空，不涉及政府性基金预算“三公”经费支出。</t>
  </si>
  <si>
    <t>表5</t>
  </si>
  <si>
    <t>国有资本经营预算支出预算表</t>
  </si>
  <si>
    <t>本年国有资本经营预算支出</t>
  </si>
  <si>
    <t>说明：此表为空，不涉及国有资本经营预算支出。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</si>
  <si>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</si>
  <si>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</si>
  <si>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</si>
  <si>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</si>
  <si>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</si>
  <si>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</si>
  <si>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</si>
  <si>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</si>
  <si>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</si>
  <si>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</si>
  <si>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</si>
  <si>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617-茂县南新镇人民政府</t>
  </si>
  <si>
    <t>51000021R000000019951-工资性支出</t>
  </si>
  <si>
    <t>618001-茂县南新镇人民政府（行政）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</si>
  <si>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</si>
  <si>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</si>
  <si>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</si>
  <si>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</si>
  <si>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</si>
  <si>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</si>
  <si>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</si>
  <si>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</si>
  <si>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617001-茂县南新镇人民政府（行政）</t>
  </si>
  <si>
    <t>效益指标</t>
  </si>
  <si>
    <t>社会效益指标</t>
  </si>
  <si>
    <t>足额保障率（参保率）</t>
  </si>
  <si>
    <t>30</t>
  </si>
  <si>
    <t>618102-茂县南新镇人民政府（事业）</t>
  </si>
  <si>
    <t>51000021R000000019952-其他人员支出</t>
  </si>
  <si>
    <t>51000021Y000000011490-日常公用经费</t>
  </si>
  <si>
    <t>提高预算编制质量，严格执行预算，保障单位日常运转。</t>
  </si>
  <si>
    <t>质量指标</t>
  </si>
  <si>
    <t>预算编制准确率（计算方法为：∣（执行数-预算数）/预算数∣）</t>
  </si>
  <si>
    <t>≤</t>
  </si>
  <si>
    <t>5</t>
  </si>
  <si>
    <t>科目调整次数</t>
  </si>
  <si>
    <t>次</t>
  </si>
  <si>
    <t>20</t>
  </si>
  <si>
    <t>经济效益指标</t>
  </si>
  <si>
    <t>“三公经费”控制率[计算方法为：（三公经费实际支出数/预算安排数]×100%）</t>
  </si>
  <si>
    <t>运转保障率</t>
  </si>
  <si>
    <t>51322321R000000066857-机关事业养老保险</t>
  </si>
  <si>
    <t>51322321R000000066859-职业年金</t>
  </si>
  <si>
    <t>51322321R000000066868-医疗保险及公务员医疗补助（行政）</t>
  </si>
  <si>
    <t>51322321R000000066870-医疗保险及公务员医疗补助（事业）</t>
  </si>
  <si>
    <t>51322321R000000066881-其他社会保险缴费</t>
  </si>
  <si>
    <t>51322321R000000067578-住房公积金</t>
  </si>
  <si>
    <t>617102-茂县南新镇人民政府（事业）</t>
  </si>
  <si>
    <t>51322321R000000067579-体检费</t>
  </si>
  <si>
    <t>51322321R000000067580-独子费</t>
  </si>
  <si>
    <t>51322321T000000114633-村级运行维护费</t>
  </si>
  <si>
    <t>各村运行维护费,按照原10个行政村,各村1万元,共计10万元.</t>
  </si>
  <si>
    <t>成本指标</t>
  </si>
  <si>
    <t>经济成本指标</t>
  </si>
  <si>
    <t>预算资金</t>
  </si>
  <si>
    <t>10000</t>
  </si>
  <si>
    <t>元</t>
  </si>
  <si>
    <t>10</t>
  </si>
  <si>
    <t>满意度指标</t>
  </si>
  <si>
    <t>服务对象满意度指标</t>
  </si>
  <si>
    <t>群众满意度</t>
  </si>
  <si>
    <t>≥</t>
  </si>
  <si>
    <t>生态效益指标</t>
  </si>
  <si>
    <t>绿色可持续</t>
  </si>
  <si>
    <t>定性</t>
  </si>
  <si>
    <t>高中低</t>
  </si>
  <si>
    <t>其他</t>
  </si>
  <si>
    <t>时效指标</t>
  </si>
  <si>
    <t>完成时效</t>
  </si>
  <si>
    <t>1</t>
  </si>
  <si>
    <t>年</t>
  </si>
  <si>
    <t>40</t>
  </si>
  <si>
    <t>51322321T000000114684-村级办公经费</t>
  </si>
  <si>
    <t>各村办公经费,为更好的提高村级服务效能,更好地为老百姓生产生活服务.</t>
  </si>
  <si>
    <t>预算金额</t>
  </si>
  <si>
    <t>100000</t>
  </si>
  <si>
    <t>51322321T000000170317-村干部工资</t>
  </si>
  <si>
    <t>　及时发放村干部工资</t>
  </si>
  <si>
    <t>满意度</t>
  </si>
  <si>
    <t>生态环境成本指标</t>
  </si>
  <si>
    <t>可持续性</t>
  </si>
  <si>
    <t>1459200</t>
  </si>
  <si>
    <t>51322321Y000000067627-公务用车运行维护费</t>
  </si>
  <si>
    <t>51322323R000007784147-基础绩效奖(行政)</t>
  </si>
  <si>
    <t>51322323R000007784372-基础绩效奖(事业)</t>
  </si>
  <si>
    <t>51322323R000007784595-基础绩效奖(离退休)</t>
  </si>
  <si>
    <t>51322323T000008046812-2023年村干部体检费</t>
  </si>
  <si>
    <t>2023年村干部体检费</t>
  </si>
  <si>
    <t>13200</t>
  </si>
  <si>
    <t>完成时间</t>
  </si>
  <si>
    <t>资金使用质量</t>
  </si>
  <si>
    <t>整体支出绩效目标申报表</t>
  </si>
  <si>
    <t>（2023年度）</t>
  </si>
  <si>
    <t>部门名称</t>
  </si>
  <si>
    <t>年度主要任务</t>
  </si>
  <si>
    <t>任务名称</t>
  </si>
  <si>
    <t>主要内容</t>
  </si>
  <si>
    <t xml:space="preserve"> 一是进一步抓重点、补短板、挖增量.</t>
  </si>
  <si>
    <t>进一步抓重点、补短板、挖增量，抢抓施工黄金季节，加快各类项目建设;大力开展民生调查，倾听群众诉求，积极联系县级有关部门，在最短时间内排民忧、解民难.</t>
  </si>
  <si>
    <t>二是进一步完善社会救助体系</t>
  </si>
  <si>
    <t>进一步完善社会救助体系，加快推进农村老龄、社会福利、社会慈善、残疾人事业发展，大力促进就业创业，统筹做好返乡大学生生、农民工、退役军人等重点群体就业问题。</t>
  </si>
  <si>
    <t xml:space="preserve"> 三是深入推进清河、护岸、净水、保水行动</t>
  </si>
  <si>
    <t>全面落实河长制工作，深入推进清河、护岸、净水、保水行动。坚持“清四乱”工作，深入开展入河排污口整治、自然保护区监督检查等专项行动，狠抓“村收集、镇运输、县处理”垃圾清运模式，切实筑牢长江上游生态屏障。</t>
  </si>
  <si>
    <t>四是毫不松懈抓好防灾减灾工作</t>
  </si>
  <si>
    <t xml:space="preserve">毫不松懈抓好防灾减灾工作，切实做好隐患排查、值班值守、监测预警、转移避让等工作，全力保护人民群众生命财产安全。
</t>
  </si>
  <si>
    <t>年度部门整体支出预算</t>
  </si>
  <si>
    <t>资金总额</t>
  </si>
  <si>
    <t>财政拨款</t>
  </si>
  <si>
    <t>其他资金</t>
  </si>
  <si>
    <t>9621863.96元</t>
  </si>
  <si>
    <t>年度总体目标</t>
  </si>
  <si>
    <t xml:space="preserve">      
   1.进一步抓重点、补短板、挖增量，抢抓施工黄金季节，加快各类项目建设;大力开展民生调查，倾听群众诉求，积极联系县级有关部门，在最短时间内排民忧、解民难。
2.进一步完善社会救助体系，加快推进农村老龄、社会福利、社会慈善、残疾人事业发展，大力促进就业创业，统筹做好返乡大学生生、农民工、退役军人等重点群体就业问题。
3.邀请县、镇农技专家下村指导种植新技术，不断提升村民种植理论及实践知识水平。
4.通过基础设施建设、教育提升、拓宽就业渠道、卫生环境规范整治等各项举措，不断美化村容村貌、改善人居环境。
5.根据标准全面实施整改和专卷整理，积极申创省级农业产业园区、省级乡村振兴示范镇及县级乡村振兴示范村。
6.全面落实河长制工作，深入推进清河、护岸、净水、保水行动。坚持“清四乱”工作，深入开展入河排污口整治、自然保护区监督检查等专项行动，狠抓“村收集、镇运输、县处理”垃圾清运模式，切实筑牢长江上游生态屏障。
7.集中力量抓好卫生环境、治安环境和市场环境综合整治各项工作，全面营造放心、舒心、安心的全域旅游环境
8.毫不松懈抓好防灾减灾工作，切实做好隐患排查、值班值守、监测预警、转移避让等工作，全力保护人民群众生命财产安全。</t>
  </si>
  <si>
    <t>年度绩效指标</t>
  </si>
  <si>
    <t>指标值（包含数字及文字描述）</t>
  </si>
  <si>
    <t>干部职工人数</t>
  </si>
  <si>
    <t>51人</t>
  </si>
  <si>
    <t>预算保障年度</t>
  </si>
  <si>
    <t>＝1年</t>
  </si>
  <si>
    <t>促进经济发展</t>
  </si>
  <si>
    <t>定性高中低</t>
  </si>
  <si>
    <t>保障社会稳定</t>
  </si>
  <si>
    <t>服务对象满意度</t>
  </si>
  <si>
    <t>≥95%</t>
  </si>
  <si>
    <t>总支出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</si>
</sst>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indexed="8"/>
      <name val="宋体"/>
      <charset val="1"/>
      <scheme val="minor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33" borderId="16" applyNumberFormat="0" applyAlignment="0" applyProtection="0">
      <alignment vertical="center"/>
    </xf>
    <xf numFmtId="0" fontId="35" fillId="28" borderId="17" applyNumberFormat="0" applyAlignment="0" applyProtection="0">
      <alignment vertical="center"/>
    </xf>
    <xf numFmtId="0" fontId="36" fillId="34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8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right" vertical="center" wrapText="1"/>
    </xf>
    <xf numFmtId="0" fontId="8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8" fillId="0" borderId="6" xfId="0" applyFont="1" applyBorder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4" sqref="A4"/>
    </sheetView>
  </sheetViews>
  <sheetFormatPr defaultColWidth="10" defaultRowHeight="15" outlineLevelRow="3"/>
  <cols>
    <col min="1" max="1" width="143.616666666667" customWidth="1"/>
  </cols>
  <sheetData>
    <row r="1" ht="74.25" customHeight="1" spans="1:1">
      <c r="A1" s="81"/>
    </row>
    <row r="2" ht="170.9" customHeight="1" spans="1:1">
      <c r="A2" s="82" t="s">
        <v>0</v>
      </c>
    </row>
    <row r="3" ht="100" customHeight="1" spans="1:1">
      <c r="A3" s="82" t="s">
        <v>1</v>
      </c>
    </row>
    <row r="4" ht="128.15" customHeight="1" spans="1:1">
      <c r="A4" s="83">
        <v>44997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13" sqref="B13"/>
    </sheetView>
  </sheetViews>
  <sheetFormatPr defaultColWidth="10" defaultRowHeight="1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8"/>
      <c r="B1" s="19"/>
      <c r="C1" s="32"/>
      <c r="D1" s="33"/>
      <c r="E1" s="33"/>
      <c r="F1" s="33"/>
      <c r="G1" s="33"/>
      <c r="H1" s="33"/>
      <c r="I1" s="39" t="s">
        <v>267</v>
      </c>
      <c r="J1" s="23"/>
    </row>
    <row r="2" ht="19.9" customHeight="1" spans="1:10">
      <c r="A2" s="18"/>
      <c r="B2" s="20" t="s">
        <v>268</v>
      </c>
      <c r="C2" s="20"/>
      <c r="D2" s="20"/>
      <c r="E2" s="20"/>
      <c r="F2" s="20"/>
      <c r="G2" s="20"/>
      <c r="H2" s="20"/>
      <c r="I2" s="20"/>
      <c r="J2" s="23" t="s">
        <v>3</v>
      </c>
    </row>
    <row r="3" ht="17.05" customHeight="1" spans="1:10">
      <c r="A3" s="21"/>
      <c r="B3" s="22" t="s">
        <v>5</v>
      </c>
      <c r="C3" s="22"/>
      <c r="D3" s="40"/>
      <c r="E3" s="40"/>
      <c r="F3" s="40"/>
      <c r="G3" s="40"/>
      <c r="H3" s="40"/>
      <c r="I3" s="40" t="s">
        <v>6</v>
      </c>
      <c r="J3" s="41"/>
    </row>
    <row r="4" ht="21.35" customHeight="1" spans="1:10">
      <c r="A4" s="23"/>
      <c r="B4" s="24" t="s">
        <v>269</v>
      </c>
      <c r="C4" s="24" t="s">
        <v>65</v>
      </c>
      <c r="D4" s="24" t="s">
        <v>270</v>
      </c>
      <c r="E4" s="24"/>
      <c r="F4" s="24"/>
      <c r="G4" s="24"/>
      <c r="H4" s="24"/>
      <c r="I4" s="24"/>
      <c r="J4" s="42"/>
    </row>
    <row r="5" ht="21.35" customHeight="1" spans="1:10">
      <c r="A5" s="25"/>
      <c r="B5" s="24"/>
      <c r="C5" s="24"/>
      <c r="D5" s="24" t="s">
        <v>53</v>
      </c>
      <c r="E5" s="48" t="s">
        <v>271</v>
      </c>
      <c r="F5" s="24" t="s">
        <v>272</v>
      </c>
      <c r="G5" s="24"/>
      <c r="H5" s="24"/>
      <c r="I5" s="24" t="s">
        <v>273</v>
      </c>
      <c r="J5" s="42"/>
    </row>
    <row r="6" ht="21.35" customHeight="1" spans="1:10">
      <c r="A6" s="25"/>
      <c r="B6" s="24"/>
      <c r="C6" s="24"/>
      <c r="D6" s="24"/>
      <c r="E6" s="48"/>
      <c r="F6" s="24" t="s">
        <v>148</v>
      </c>
      <c r="G6" s="24" t="s">
        <v>274</v>
      </c>
      <c r="H6" s="24" t="s">
        <v>275</v>
      </c>
      <c r="I6" s="24"/>
      <c r="J6" s="43"/>
    </row>
    <row r="7" ht="19.9" customHeight="1" spans="1:10">
      <c r="A7" s="26"/>
      <c r="B7" s="27"/>
      <c r="C7" s="27" t="s">
        <v>66</v>
      </c>
      <c r="D7" s="34">
        <v>87200</v>
      </c>
      <c r="E7" s="34"/>
      <c r="F7" s="34">
        <v>80000</v>
      </c>
      <c r="G7" s="34"/>
      <c r="H7" s="34">
        <v>80000</v>
      </c>
      <c r="I7" s="34">
        <v>7200</v>
      </c>
      <c r="J7" s="44"/>
    </row>
    <row r="8" ht="19.9" customHeight="1" spans="1:10">
      <c r="A8" s="25"/>
      <c r="B8" s="28"/>
      <c r="C8" s="35" t="s">
        <v>23</v>
      </c>
      <c r="D8" s="36">
        <v>87200</v>
      </c>
      <c r="E8" s="36"/>
      <c r="F8" s="36">
        <v>80000</v>
      </c>
      <c r="G8" s="36"/>
      <c r="H8" s="36">
        <v>80000</v>
      </c>
      <c r="I8" s="36">
        <v>7200</v>
      </c>
      <c r="J8" s="42"/>
    </row>
    <row r="9" ht="19.9" customHeight="1" spans="1:10">
      <c r="A9" s="25"/>
      <c r="B9" s="28">
        <v>618001</v>
      </c>
      <c r="C9" s="50" t="s">
        <v>149</v>
      </c>
      <c r="D9" s="36">
        <v>84320</v>
      </c>
      <c r="E9" s="37"/>
      <c r="F9" s="36">
        <v>80000</v>
      </c>
      <c r="G9" s="37"/>
      <c r="H9" s="36">
        <v>80000</v>
      </c>
      <c r="I9" s="36">
        <v>4320</v>
      </c>
      <c r="J9" s="42"/>
    </row>
    <row r="10" ht="19.9" customHeight="1" spans="1:10">
      <c r="A10" s="25"/>
      <c r="B10" s="28">
        <v>618102</v>
      </c>
      <c r="C10" s="50" t="s">
        <v>178</v>
      </c>
      <c r="D10" s="36">
        <v>2880</v>
      </c>
      <c r="E10" s="37"/>
      <c r="F10" s="37"/>
      <c r="G10" s="37"/>
      <c r="H10" s="36"/>
      <c r="I10" s="36">
        <v>2880</v>
      </c>
      <c r="J10" s="42"/>
    </row>
    <row r="11" ht="8.5" customHeight="1" spans="1:10">
      <c r="A11" s="29"/>
      <c r="B11" s="29"/>
      <c r="C11" s="29"/>
      <c r="D11" s="29"/>
      <c r="E11" s="29"/>
      <c r="F11" s="29"/>
      <c r="G11" s="29"/>
      <c r="H11" s="29"/>
      <c r="I11" s="29"/>
      <c r="J11" s="45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5"/>
  <cols>
    <col min="1" max="3" width="6.15" customWidth="1"/>
    <col min="4" max="4" width="13.333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19"/>
      <c r="B1" s="19"/>
      <c r="C1" s="19"/>
      <c r="D1" s="32"/>
      <c r="E1" s="32"/>
      <c r="F1" s="33"/>
      <c r="G1" s="33"/>
      <c r="H1" s="39" t="s">
        <v>276</v>
      </c>
      <c r="I1" s="23"/>
    </row>
    <row r="2" ht="19.9" customHeight="1" spans="1:9">
      <c r="A2" s="20" t="s">
        <v>277</v>
      </c>
      <c r="B2" s="20"/>
      <c r="C2" s="20"/>
      <c r="D2" s="20"/>
      <c r="E2" s="20"/>
      <c r="F2" s="20"/>
      <c r="G2" s="20"/>
      <c r="H2" s="20"/>
      <c r="I2" s="23" t="s">
        <v>3</v>
      </c>
    </row>
    <row r="3" ht="17.05" customHeight="1" spans="1:9">
      <c r="A3" s="22" t="s">
        <v>5</v>
      </c>
      <c r="B3" s="22"/>
      <c r="C3" s="22"/>
      <c r="D3" s="22"/>
      <c r="E3" s="22"/>
      <c r="F3" s="21"/>
      <c r="G3" s="21"/>
      <c r="H3" s="40" t="s">
        <v>6</v>
      </c>
      <c r="I3" s="41"/>
    </row>
    <row r="4" ht="21.35" customHeight="1" spans="1:9">
      <c r="A4" s="24" t="s">
        <v>9</v>
      </c>
      <c r="B4" s="24"/>
      <c r="C4" s="24"/>
      <c r="D4" s="24"/>
      <c r="E4" s="24"/>
      <c r="F4" s="24" t="s">
        <v>278</v>
      </c>
      <c r="G4" s="24"/>
      <c r="H4" s="24"/>
      <c r="I4" s="42"/>
    </row>
    <row r="5" ht="21.35" customHeight="1" spans="1:9">
      <c r="A5" s="24" t="s">
        <v>73</v>
      </c>
      <c r="B5" s="24"/>
      <c r="C5" s="24"/>
      <c r="D5" s="24" t="s">
        <v>64</v>
      </c>
      <c r="E5" s="24" t="s">
        <v>65</v>
      </c>
      <c r="F5" s="24" t="s">
        <v>53</v>
      </c>
      <c r="G5" s="24" t="s">
        <v>71</v>
      </c>
      <c r="H5" s="24" t="s">
        <v>72</v>
      </c>
      <c r="I5" s="42"/>
    </row>
    <row r="6" ht="21.35" customHeight="1" spans="1:9">
      <c r="A6" s="24" t="s">
        <v>74</v>
      </c>
      <c r="B6" s="24" t="s">
        <v>75</v>
      </c>
      <c r="C6" s="24" t="s">
        <v>76</v>
      </c>
      <c r="D6" s="24"/>
      <c r="E6" s="24"/>
      <c r="F6" s="24"/>
      <c r="G6" s="24"/>
      <c r="H6" s="24"/>
      <c r="I6" s="43"/>
    </row>
    <row r="7" ht="19.9" customHeight="1" spans="1:9">
      <c r="A7" s="27"/>
      <c r="B7" s="27"/>
      <c r="C7" s="27"/>
      <c r="D7" s="27"/>
      <c r="E7" s="27" t="s">
        <v>66</v>
      </c>
      <c r="F7" s="34"/>
      <c r="G7" s="34"/>
      <c r="H7" s="34"/>
      <c r="I7" s="44"/>
    </row>
    <row r="8" ht="19.9" customHeight="1" spans="1:9">
      <c r="A8" s="28"/>
      <c r="B8" s="28"/>
      <c r="C8" s="28"/>
      <c r="D8" s="28"/>
      <c r="E8" s="35" t="s">
        <v>23</v>
      </c>
      <c r="F8" s="36"/>
      <c r="G8" s="36"/>
      <c r="H8" s="36"/>
      <c r="I8" s="42"/>
    </row>
    <row r="9" ht="19.9" customHeight="1" spans="1:9">
      <c r="A9" s="28"/>
      <c r="B9" s="28"/>
      <c r="C9" s="28"/>
      <c r="D9" s="28"/>
      <c r="E9" s="35" t="s">
        <v>23</v>
      </c>
      <c r="F9" s="36"/>
      <c r="G9" s="36"/>
      <c r="H9" s="36"/>
      <c r="I9" s="42"/>
    </row>
    <row r="10" ht="19.9" customHeight="1" spans="1:9">
      <c r="A10" s="28"/>
      <c r="B10" s="28"/>
      <c r="C10" s="28"/>
      <c r="D10" s="28"/>
      <c r="E10" s="35" t="s">
        <v>116</v>
      </c>
      <c r="F10" s="36"/>
      <c r="G10" s="37"/>
      <c r="H10" s="37"/>
      <c r="I10" s="43"/>
    </row>
    <row r="11" ht="23" customHeight="1" spans="1:9">
      <c r="A11" s="49"/>
      <c r="B11" s="30" t="s">
        <v>279</v>
      </c>
      <c r="C11" s="31"/>
      <c r="D11" s="31"/>
      <c r="E11" s="38"/>
      <c r="F11" s="29"/>
      <c r="G11" s="29"/>
      <c r="H11" s="29"/>
      <c r="I11" s="45"/>
    </row>
  </sheetData>
  <mergeCells count="12">
    <mergeCell ref="A1:C1"/>
    <mergeCell ref="A2:H2"/>
    <mergeCell ref="A3:E3"/>
    <mergeCell ref="A4:E4"/>
    <mergeCell ref="F4:H4"/>
    <mergeCell ref="A5:C5"/>
    <mergeCell ref="B11:E1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10" sqref="B10:C10"/>
    </sheetView>
  </sheetViews>
  <sheetFormatPr defaultColWidth="10" defaultRowHeight="1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8"/>
      <c r="B1" s="19"/>
      <c r="C1" s="32"/>
      <c r="D1" s="33"/>
      <c r="E1" s="33"/>
      <c r="F1" s="33"/>
      <c r="G1" s="33"/>
      <c r="H1" s="33"/>
      <c r="I1" s="39" t="s">
        <v>280</v>
      </c>
      <c r="J1" s="23"/>
    </row>
    <row r="2" ht="19.9" customHeight="1" spans="1:10">
      <c r="A2" s="18"/>
      <c r="B2" s="20" t="s">
        <v>281</v>
      </c>
      <c r="C2" s="20"/>
      <c r="D2" s="20"/>
      <c r="E2" s="20"/>
      <c r="F2" s="20"/>
      <c r="G2" s="20"/>
      <c r="H2" s="20"/>
      <c r="I2" s="20"/>
      <c r="J2" s="23" t="s">
        <v>3</v>
      </c>
    </row>
    <row r="3" ht="17.05" customHeight="1" spans="1:10">
      <c r="A3" s="21"/>
      <c r="B3" s="22" t="s">
        <v>5</v>
      </c>
      <c r="C3" s="22"/>
      <c r="D3" s="40"/>
      <c r="E3" s="40"/>
      <c r="F3" s="40"/>
      <c r="G3" s="40"/>
      <c r="H3" s="40"/>
      <c r="I3" s="40" t="s">
        <v>6</v>
      </c>
      <c r="J3" s="41"/>
    </row>
    <row r="4" ht="21.35" customHeight="1" spans="1:10">
      <c r="A4" s="23"/>
      <c r="B4" s="24" t="s">
        <v>269</v>
      </c>
      <c r="C4" s="24" t="s">
        <v>65</v>
      </c>
      <c r="D4" s="24" t="s">
        <v>270</v>
      </c>
      <c r="E4" s="24"/>
      <c r="F4" s="24"/>
      <c r="G4" s="24"/>
      <c r="H4" s="24"/>
      <c r="I4" s="24"/>
      <c r="J4" s="42"/>
    </row>
    <row r="5" ht="21.35" customHeight="1" spans="1:10">
      <c r="A5" s="25"/>
      <c r="B5" s="24"/>
      <c r="C5" s="24"/>
      <c r="D5" s="24" t="s">
        <v>53</v>
      </c>
      <c r="E5" s="48" t="s">
        <v>271</v>
      </c>
      <c r="F5" s="24" t="s">
        <v>272</v>
      </c>
      <c r="G5" s="24"/>
      <c r="H5" s="24"/>
      <c r="I5" s="24" t="s">
        <v>273</v>
      </c>
      <c r="J5" s="42"/>
    </row>
    <row r="6" ht="21.35" customHeight="1" spans="1:10">
      <c r="A6" s="25"/>
      <c r="B6" s="24"/>
      <c r="C6" s="24"/>
      <c r="D6" s="24"/>
      <c r="E6" s="48"/>
      <c r="F6" s="24" t="s">
        <v>148</v>
      </c>
      <c r="G6" s="24" t="s">
        <v>274</v>
      </c>
      <c r="H6" s="24" t="s">
        <v>275</v>
      </c>
      <c r="I6" s="24"/>
      <c r="J6" s="43"/>
    </row>
    <row r="7" ht="19.9" customHeight="1" spans="1:10">
      <c r="A7" s="26"/>
      <c r="B7" s="27"/>
      <c r="C7" s="27" t="s">
        <v>66</v>
      </c>
      <c r="D7" s="34"/>
      <c r="E7" s="34"/>
      <c r="F7" s="34"/>
      <c r="G7" s="34"/>
      <c r="H7" s="34"/>
      <c r="I7" s="34"/>
      <c r="J7" s="44"/>
    </row>
    <row r="8" ht="19.9" customHeight="1" spans="1:10">
      <c r="A8" s="25"/>
      <c r="B8" s="28"/>
      <c r="C8" s="35" t="s">
        <v>23</v>
      </c>
      <c r="D8" s="36"/>
      <c r="E8" s="36"/>
      <c r="F8" s="36"/>
      <c r="G8" s="36"/>
      <c r="H8" s="36"/>
      <c r="I8" s="36"/>
      <c r="J8" s="42"/>
    </row>
    <row r="9" ht="19.9" customHeight="1" spans="1:10">
      <c r="A9" s="25"/>
      <c r="B9" s="28"/>
      <c r="C9" s="35" t="s">
        <v>116</v>
      </c>
      <c r="D9" s="37"/>
      <c r="E9" s="37"/>
      <c r="F9" s="37"/>
      <c r="G9" s="37"/>
      <c r="H9" s="37"/>
      <c r="I9" s="37"/>
      <c r="J9" s="42"/>
    </row>
    <row r="10" ht="24" customHeight="1" spans="1:10">
      <c r="A10" s="29"/>
      <c r="B10" s="46" t="s">
        <v>282</v>
      </c>
      <c r="C10" s="47"/>
      <c r="D10" s="29"/>
      <c r="E10" s="29"/>
      <c r="F10" s="29"/>
      <c r="G10" s="29"/>
      <c r="H10" s="29"/>
      <c r="I10" s="29"/>
      <c r="J10" s="45"/>
    </row>
  </sheetData>
  <mergeCells count="10">
    <mergeCell ref="B2:I2"/>
    <mergeCell ref="B3:C3"/>
    <mergeCell ref="D4:I4"/>
    <mergeCell ref="F5:H5"/>
    <mergeCell ref="B10:C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F17" sqref="F17"/>
    </sheetView>
  </sheetViews>
  <sheetFormatPr defaultColWidth="10" defaultRowHeight="1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8"/>
      <c r="B1" s="19"/>
      <c r="C1" s="19"/>
      <c r="D1" s="19"/>
      <c r="E1" s="32"/>
      <c r="F1" s="32"/>
      <c r="G1" s="33"/>
      <c r="H1" s="33"/>
      <c r="I1" s="39" t="s">
        <v>283</v>
      </c>
      <c r="J1" s="23"/>
    </row>
    <row r="2" ht="19.9" customHeight="1" spans="1:10">
      <c r="A2" s="18"/>
      <c r="B2" s="20" t="s">
        <v>284</v>
      </c>
      <c r="C2" s="20"/>
      <c r="D2" s="20"/>
      <c r="E2" s="20"/>
      <c r="F2" s="20"/>
      <c r="G2" s="20"/>
      <c r="H2" s="20"/>
      <c r="I2" s="20"/>
      <c r="J2" s="23" t="s">
        <v>3</v>
      </c>
    </row>
    <row r="3" ht="17.05" customHeight="1" spans="1:10">
      <c r="A3" s="21"/>
      <c r="B3" s="22" t="s">
        <v>5</v>
      </c>
      <c r="C3" s="22"/>
      <c r="D3" s="22"/>
      <c r="E3" s="22"/>
      <c r="F3" s="22"/>
      <c r="G3" s="21"/>
      <c r="H3" s="21"/>
      <c r="I3" s="40" t="s">
        <v>6</v>
      </c>
      <c r="J3" s="41"/>
    </row>
    <row r="4" ht="21.35" customHeight="1" spans="1:10">
      <c r="A4" s="23"/>
      <c r="B4" s="24" t="s">
        <v>9</v>
      </c>
      <c r="C4" s="24"/>
      <c r="D4" s="24"/>
      <c r="E4" s="24"/>
      <c r="F4" s="24"/>
      <c r="G4" s="24" t="s">
        <v>285</v>
      </c>
      <c r="H4" s="24"/>
      <c r="I4" s="24"/>
      <c r="J4" s="42"/>
    </row>
    <row r="5" ht="21.35" customHeight="1" spans="1:10">
      <c r="A5" s="25"/>
      <c r="B5" s="24" t="s">
        <v>73</v>
      </c>
      <c r="C5" s="24"/>
      <c r="D5" s="24"/>
      <c r="E5" s="24" t="s">
        <v>64</v>
      </c>
      <c r="F5" s="24" t="s">
        <v>65</v>
      </c>
      <c r="G5" s="24" t="s">
        <v>53</v>
      </c>
      <c r="H5" s="24" t="s">
        <v>71</v>
      </c>
      <c r="I5" s="24" t="s">
        <v>72</v>
      </c>
      <c r="J5" s="42"/>
    </row>
    <row r="6" ht="21.35" customHeight="1" spans="1:10">
      <c r="A6" s="25"/>
      <c r="B6" s="24" t="s">
        <v>74</v>
      </c>
      <c r="C6" s="24" t="s">
        <v>75</v>
      </c>
      <c r="D6" s="24" t="s">
        <v>76</v>
      </c>
      <c r="E6" s="24"/>
      <c r="F6" s="24"/>
      <c r="G6" s="24"/>
      <c r="H6" s="24"/>
      <c r="I6" s="24"/>
      <c r="J6" s="43"/>
    </row>
    <row r="7" ht="19.9" customHeight="1" spans="1:10">
      <c r="A7" s="26"/>
      <c r="B7" s="27"/>
      <c r="C7" s="27"/>
      <c r="D7" s="27"/>
      <c r="E7" s="27"/>
      <c r="F7" s="27" t="s">
        <v>66</v>
      </c>
      <c r="G7" s="34"/>
      <c r="H7" s="34"/>
      <c r="I7" s="34"/>
      <c r="J7" s="44"/>
    </row>
    <row r="8" ht="19.9" customHeight="1" spans="1:10">
      <c r="A8" s="25"/>
      <c r="B8" s="28"/>
      <c r="C8" s="28"/>
      <c r="D8" s="28"/>
      <c r="E8" s="28"/>
      <c r="F8" s="35" t="s">
        <v>23</v>
      </c>
      <c r="G8" s="36"/>
      <c r="H8" s="36"/>
      <c r="I8" s="36"/>
      <c r="J8" s="42"/>
    </row>
    <row r="9" ht="19.9" customHeight="1" spans="1:10">
      <c r="A9" s="25"/>
      <c r="B9" s="28"/>
      <c r="C9" s="28"/>
      <c r="D9" s="28"/>
      <c r="E9" s="28"/>
      <c r="F9" s="35" t="s">
        <v>23</v>
      </c>
      <c r="G9" s="36"/>
      <c r="H9" s="36"/>
      <c r="I9" s="36"/>
      <c r="J9" s="42"/>
    </row>
    <row r="10" ht="19.9" customHeight="1" spans="1:10">
      <c r="A10" s="25"/>
      <c r="B10" s="28"/>
      <c r="C10" s="28"/>
      <c r="D10" s="28"/>
      <c r="E10" s="28"/>
      <c r="F10" s="35" t="s">
        <v>116</v>
      </c>
      <c r="G10" s="36"/>
      <c r="H10" s="37"/>
      <c r="I10" s="37"/>
      <c r="J10" s="43"/>
    </row>
    <row r="11" ht="28" customHeight="1" spans="1:10">
      <c r="A11" s="29"/>
      <c r="B11" s="30" t="s">
        <v>286</v>
      </c>
      <c r="C11" s="31"/>
      <c r="D11" s="31"/>
      <c r="E11" s="31"/>
      <c r="F11" s="38"/>
      <c r="G11" s="29"/>
      <c r="H11" s="29"/>
      <c r="I11" s="29"/>
      <c r="J11" s="45"/>
    </row>
  </sheetData>
  <mergeCells count="12">
    <mergeCell ref="B1:D1"/>
    <mergeCell ref="B2:I2"/>
    <mergeCell ref="B3:F3"/>
    <mergeCell ref="B4:F4"/>
    <mergeCell ref="G4:I4"/>
    <mergeCell ref="B5:D5"/>
    <mergeCell ref="B11:F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3"/>
  <sheetViews>
    <sheetView workbookViewId="0">
      <selection activeCell="B4" sqref="B4:B7"/>
    </sheetView>
  </sheetViews>
  <sheetFormatPr defaultColWidth="9" defaultRowHeight="15"/>
  <cols>
    <col min="3" max="3" width="13.25" customWidth="1"/>
    <col min="4" max="4" width="12.5" customWidth="1"/>
  </cols>
  <sheetData>
    <row r="1" ht="19.5" spans="1:13">
      <c r="A1" s="9" t="s">
        <v>287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7" t="s">
        <v>6</v>
      </c>
      <c r="K2" s="17"/>
      <c r="L2" s="17"/>
      <c r="M2" s="1"/>
    </row>
    <row r="3" spans="1:13">
      <c r="A3" s="11" t="s">
        <v>288</v>
      </c>
      <c r="B3" s="12" t="s">
        <v>289</v>
      </c>
      <c r="C3" s="12" t="s">
        <v>288</v>
      </c>
      <c r="D3" s="12" t="s">
        <v>10</v>
      </c>
      <c r="E3" s="12" t="s">
        <v>290</v>
      </c>
      <c r="F3" s="12" t="s">
        <v>291</v>
      </c>
      <c r="G3" s="12" t="s">
        <v>292</v>
      </c>
      <c r="H3" s="12" t="s">
        <v>293</v>
      </c>
      <c r="I3" s="12" t="s">
        <v>294</v>
      </c>
      <c r="J3" s="12" t="s">
        <v>295</v>
      </c>
      <c r="K3" s="12" t="s">
        <v>296</v>
      </c>
      <c r="L3" s="12" t="s">
        <v>297</v>
      </c>
      <c r="M3" s="1"/>
    </row>
    <row r="4" ht="120" spans="1:13">
      <c r="A4" s="13" t="s">
        <v>298</v>
      </c>
      <c r="B4" s="14" t="s">
        <v>299</v>
      </c>
      <c r="C4" s="14" t="s">
        <v>300</v>
      </c>
      <c r="D4" s="15">
        <v>2442143</v>
      </c>
      <c r="E4" s="14" t="s">
        <v>301</v>
      </c>
      <c r="F4" s="14" t="s">
        <v>302</v>
      </c>
      <c r="G4" s="14" t="s">
        <v>303</v>
      </c>
      <c r="H4" s="14" t="s">
        <v>304</v>
      </c>
      <c r="I4" s="14" t="s">
        <v>305</v>
      </c>
      <c r="J4" s="16" t="s">
        <v>306</v>
      </c>
      <c r="K4" s="16" t="s">
        <v>307</v>
      </c>
      <c r="L4" s="16" t="s">
        <v>308</v>
      </c>
      <c r="M4" s="1"/>
    </row>
    <row r="5" ht="120" spans="1:13">
      <c r="A5" s="13" t="s">
        <v>309</v>
      </c>
      <c r="B5" s="16"/>
      <c r="C5" s="16"/>
      <c r="D5" s="15"/>
      <c r="E5" s="14" t="s">
        <v>301</v>
      </c>
      <c r="F5" s="14" t="s">
        <v>310</v>
      </c>
      <c r="G5" s="14" t="s">
        <v>311</v>
      </c>
      <c r="H5" s="14" t="s">
        <v>312</v>
      </c>
      <c r="I5" s="14" t="s">
        <v>305</v>
      </c>
      <c r="J5" s="16" t="s">
        <v>306</v>
      </c>
      <c r="K5" s="16" t="s">
        <v>307</v>
      </c>
      <c r="L5" s="16" t="s">
        <v>313</v>
      </c>
      <c r="M5" s="1"/>
    </row>
    <row r="6" ht="120" spans="1:13">
      <c r="A6" s="13"/>
      <c r="B6" s="16"/>
      <c r="C6" s="14" t="s">
        <v>314</v>
      </c>
      <c r="D6" s="15">
        <v>1434012.64</v>
      </c>
      <c r="E6" s="14" t="s">
        <v>301</v>
      </c>
      <c r="F6" s="14" t="s">
        <v>302</v>
      </c>
      <c r="G6" s="14" t="s">
        <v>303</v>
      </c>
      <c r="H6" s="14" t="s">
        <v>304</v>
      </c>
      <c r="I6" s="14" t="s">
        <v>305</v>
      </c>
      <c r="J6" s="16" t="s">
        <v>306</v>
      </c>
      <c r="K6" s="16" t="s">
        <v>307</v>
      </c>
      <c r="L6" s="16" t="s">
        <v>308</v>
      </c>
      <c r="M6" s="1"/>
    </row>
    <row r="7" ht="120" spans="1:13">
      <c r="A7" s="13"/>
      <c r="B7" s="16"/>
      <c r="C7" s="16"/>
      <c r="D7" s="15"/>
      <c r="E7" s="14" t="s">
        <v>301</v>
      </c>
      <c r="F7" s="14" t="s">
        <v>310</v>
      </c>
      <c r="G7" s="14" t="s">
        <v>311</v>
      </c>
      <c r="H7" s="14" t="s">
        <v>312</v>
      </c>
      <c r="I7" s="14" t="s">
        <v>305</v>
      </c>
      <c r="J7" s="16" t="s">
        <v>306</v>
      </c>
      <c r="K7" s="16" t="s">
        <v>307</v>
      </c>
      <c r="L7" s="16" t="s">
        <v>313</v>
      </c>
      <c r="M7" s="1"/>
    </row>
    <row r="8" ht="120" spans="1:13">
      <c r="A8" s="13"/>
      <c r="B8" s="14" t="s">
        <v>315</v>
      </c>
      <c r="C8" s="14" t="s">
        <v>300</v>
      </c>
      <c r="D8" s="15">
        <v>44256</v>
      </c>
      <c r="E8" s="14" t="s">
        <v>301</v>
      </c>
      <c r="F8" s="14" t="s">
        <v>302</v>
      </c>
      <c r="G8" s="14" t="s">
        <v>303</v>
      </c>
      <c r="H8" s="14" t="s">
        <v>304</v>
      </c>
      <c r="I8" s="14" t="s">
        <v>305</v>
      </c>
      <c r="J8" s="16" t="s">
        <v>306</v>
      </c>
      <c r="K8" s="16" t="s">
        <v>307</v>
      </c>
      <c r="L8" s="16" t="s">
        <v>308</v>
      </c>
      <c r="M8" s="1"/>
    </row>
    <row r="9" ht="120" spans="1:13">
      <c r="A9" s="13"/>
      <c r="B9" s="16"/>
      <c r="C9" s="16"/>
      <c r="D9" s="15"/>
      <c r="E9" s="14" t="s">
        <v>301</v>
      </c>
      <c r="F9" s="14" t="s">
        <v>310</v>
      </c>
      <c r="G9" s="14" t="s">
        <v>311</v>
      </c>
      <c r="H9" s="14" t="s">
        <v>312</v>
      </c>
      <c r="I9" s="14" t="s">
        <v>305</v>
      </c>
      <c r="J9" s="16" t="s">
        <v>306</v>
      </c>
      <c r="K9" s="16" t="s">
        <v>307</v>
      </c>
      <c r="L9" s="16" t="s">
        <v>313</v>
      </c>
      <c r="M9" s="1"/>
    </row>
    <row r="10" ht="72" spans="1:13">
      <c r="A10" s="13"/>
      <c r="B10" s="14" t="s">
        <v>316</v>
      </c>
      <c r="C10" s="14" t="s">
        <v>300</v>
      </c>
      <c r="D10" s="15">
        <v>216000</v>
      </c>
      <c r="E10" s="14" t="s">
        <v>317</v>
      </c>
      <c r="F10" s="14" t="s">
        <v>302</v>
      </c>
      <c r="G10" s="14" t="s">
        <v>318</v>
      </c>
      <c r="H10" s="14" t="s">
        <v>319</v>
      </c>
      <c r="I10" s="14" t="s">
        <v>320</v>
      </c>
      <c r="J10" s="16" t="s">
        <v>321</v>
      </c>
      <c r="K10" s="16" t="s">
        <v>307</v>
      </c>
      <c r="L10" s="16" t="s">
        <v>313</v>
      </c>
      <c r="M10" s="1"/>
    </row>
    <row r="11" ht="72" spans="1:13">
      <c r="A11" s="13"/>
      <c r="B11" s="16"/>
      <c r="C11" s="16"/>
      <c r="D11" s="15"/>
      <c r="E11" s="14" t="s">
        <v>317</v>
      </c>
      <c r="F11" s="14" t="s">
        <v>302</v>
      </c>
      <c r="G11" s="14" t="s">
        <v>303</v>
      </c>
      <c r="H11" s="14" t="s">
        <v>322</v>
      </c>
      <c r="I11" s="14" t="s">
        <v>320</v>
      </c>
      <c r="J11" s="16" t="s">
        <v>321</v>
      </c>
      <c r="K11" s="16" t="s">
        <v>323</v>
      </c>
      <c r="L11" s="16" t="s">
        <v>324</v>
      </c>
      <c r="M11" s="1"/>
    </row>
    <row r="12" ht="84" spans="1:13">
      <c r="A12" s="13"/>
      <c r="B12" s="16"/>
      <c r="C12" s="16"/>
      <c r="D12" s="15"/>
      <c r="E12" s="14" t="s">
        <v>317</v>
      </c>
      <c r="F12" s="14" t="s">
        <v>310</v>
      </c>
      <c r="G12" s="14" t="s">
        <v>325</v>
      </c>
      <c r="H12" s="14" t="s">
        <v>326</v>
      </c>
      <c r="I12" s="14" t="s">
        <v>320</v>
      </c>
      <c r="J12" s="16" t="s">
        <v>306</v>
      </c>
      <c r="K12" s="16" t="s">
        <v>307</v>
      </c>
      <c r="L12" s="16" t="s">
        <v>324</v>
      </c>
      <c r="M12" s="1"/>
    </row>
    <row r="13" ht="72" spans="1:13">
      <c r="A13" s="13"/>
      <c r="B13" s="16"/>
      <c r="C13" s="16"/>
      <c r="D13" s="15"/>
      <c r="E13" s="14" t="s">
        <v>317</v>
      </c>
      <c r="F13" s="14" t="s">
        <v>310</v>
      </c>
      <c r="G13" s="14" t="s">
        <v>311</v>
      </c>
      <c r="H13" s="14" t="s">
        <v>327</v>
      </c>
      <c r="I13" s="14" t="s">
        <v>305</v>
      </c>
      <c r="J13" s="16" t="s">
        <v>306</v>
      </c>
      <c r="K13" s="16" t="s">
        <v>307</v>
      </c>
      <c r="L13" s="16" t="s">
        <v>324</v>
      </c>
      <c r="M13" s="1"/>
    </row>
    <row r="14" ht="72" spans="1:13">
      <c r="A14" s="13"/>
      <c r="B14" s="16"/>
      <c r="C14" s="14" t="s">
        <v>314</v>
      </c>
      <c r="D14" s="15">
        <v>144000</v>
      </c>
      <c r="E14" s="14" t="s">
        <v>317</v>
      </c>
      <c r="F14" s="14" t="s">
        <v>302</v>
      </c>
      <c r="G14" s="14" t="s">
        <v>318</v>
      </c>
      <c r="H14" s="14" t="s">
        <v>319</v>
      </c>
      <c r="I14" s="14" t="s">
        <v>320</v>
      </c>
      <c r="J14" s="16" t="s">
        <v>321</v>
      </c>
      <c r="K14" s="16" t="s">
        <v>307</v>
      </c>
      <c r="L14" s="16" t="s">
        <v>313</v>
      </c>
      <c r="M14" s="1"/>
    </row>
    <row r="15" ht="72" spans="1:13">
      <c r="A15" s="13"/>
      <c r="B15" s="16"/>
      <c r="C15" s="16"/>
      <c r="D15" s="15"/>
      <c r="E15" s="14" t="s">
        <v>317</v>
      </c>
      <c r="F15" s="14" t="s">
        <v>310</v>
      </c>
      <c r="G15" s="14" t="s">
        <v>311</v>
      </c>
      <c r="H15" s="14" t="s">
        <v>327</v>
      </c>
      <c r="I15" s="14" t="s">
        <v>305</v>
      </c>
      <c r="J15" s="16" t="s">
        <v>306</v>
      </c>
      <c r="K15" s="16" t="s">
        <v>307</v>
      </c>
      <c r="L15" s="16" t="s">
        <v>324</v>
      </c>
      <c r="M15" s="1"/>
    </row>
    <row r="16" ht="84" spans="1:13">
      <c r="A16" s="13"/>
      <c r="B16" s="16"/>
      <c r="C16" s="16"/>
      <c r="D16" s="15"/>
      <c r="E16" s="14" t="s">
        <v>317</v>
      </c>
      <c r="F16" s="14" t="s">
        <v>310</v>
      </c>
      <c r="G16" s="14" t="s">
        <v>325</v>
      </c>
      <c r="H16" s="14" t="s">
        <v>326</v>
      </c>
      <c r="I16" s="14" t="s">
        <v>320</v>
      </c>
      <c r="J16" s="16" t="s">
        <v>306</v>
      </c>
      <c r="K16" s="16" t="s">
        <v>307</v>
      </c>
      <c r="L16" s="16" t="s">
        <v>324</v>
      </c>
      <c r="M16" s="1"/>
    </row>
    <row r="17" ht="72" spans="1:13">
      <c r="A17" s="13"/>
      <c r="B17" s="16"/>
      <c r="C17" s="16"/>
      <c r="D17" s="15"/>
      <c r="E17" s="14" t="s">
        <v>317</v>
      </c>
      <c r="F17" s="14" t="s">
        <v>302</v>
      </c>
      <c r="G17" s="14" t="s">
        <v>303</v>
      </c>
      <c r="H17" s="14" t="s">
        <v>322</v>
      </c>
      <c r="I17" s="14" t="s">
        <v>320</v>
      </c>
      <c r="J17" s="16" t="s">
        <v>321</v>
      </c>
      <c r="K17" s="16" t="s">
        <v>323</v>
      </c>
      <c r="L17" s="16" t="s">
        <v>324</v>
      </c>
      <c r="M17" s="1"/>
    </row>
    <row r="18" ht="120" spans="1:13">
      <c r="A18" s="13"/>
      <c r="B18" s="14" t="s">
        <v>328</v>
      </c>
      <c r="C18" s="14" t="s">
        <v>300</v>
      </c>
      <c r="D18" s="15">
        <v>390731.36</v>
      </c>
      <c r="E18" s="14" t="s">
        <v>301</v>
      </c>
      <c r="F18" s="14" t="s">
        <v>310</v>
      </c>
      <c r="G18" s="14" t="s">
        <v>311</v>
      </c>
      <c r="H18" s="14" t="s">
        <v>312</v>
      </c>
      <c r="I18" s="14" t="s">
        <v>305</v>
      </c>
      <c r="J18" s="16" t="s">
        <v>306</v>
      </c>
      <c r="K18" s="16" t="s">
        <v>307</v>
      </c>
      <c r="L18" s="16" t="s">
        <v>313</v>
      </c>
      <c r="M18" s="1"/>
    </row>
    <row r="19" ht="120" spans="1:13">
      <c r="A19" s="13"/>
      <c r="B19" s="16"/>
      <c r="C19" s="16"/>
      <c r="D19" s="15"/>
      <c r="E19" s="14" t="s">
        <v>301</v>
      </c>
      <c r="F19" s="14" t="s">
        <v>302</v>
      </c>
      <c r="G19" s="14" t="s">
        <v>303</v>
      </c>
      <c r="H19" s="14" t="s">
        <v>304</v>
      </c>
      <c r="I19" s="14" t="s">
        <v>305</v>
      </c>
      <c r="J19" s="16" t="s">
        <v>306</v>
      </c>
      <c r="K19" s="16" t="s">
        <v>307</v>
      </c>
      <c r="L19" s="16" t="s">
        <v>308</v>
      </c>
      <c r="M19" s="1"/>
    </row>
    <row r="20" ht="120" spans="1:13">
      <c r="A20" s="13"/>
      <c r="B20" s="16"/>
      <c r="C20" s="14" t="s">
        <v>314</v>
      </c>
      <c r="D20" s="15">
        <v>229442.09</v>
      </c>
      <c r="E20" s="14" t="s">
        <v>301</v>
      </c>
      <c r="F20" s="14" t="s">
        <v>310</v>
      </c>
      <c r="G20" s="14" t="s">
        <v>311</v>
      </c>
      <c r="H20" s="14" t="s">
        <v>312</v>
      </c>
      <c r="I20" s="14" t="s">
        <v>305</v>
      </c>
      <c r="J20" s="16" t="s">
        <v>306</v>
      </c>
      <c r="K20" s="16" t="s">
        <v>307</v>
      </c>
      <c r="L20" s="16" t="s">
        <v>313</v>
      </c>
      <c r="M20" s="1"/>
    </row>
    <row r="21" ht="120" spans="1:13">
      <c r="A21" s="13"/>
      <c r="B21" s="16"/>
      <c r="C21" s="16"/>
      <c r="D21" s="15"/>
      <c r="E21" s="14" t="s">
        <v>301</v>
      </c>
      <c r="F21" s="14" t="s">
        <v>302</v>
      </c>
      <c r="G21" s="14" t="s">
        <v>303</v>
      </c>
      <c r="H21" s="14" t="s">
        <v>304</v>
      </c>
      <c r="I21" s="14" t="s">
        <v>305</v>
      </c>
      <c r="J21" s="16" t="s">
        <v>306</v>
      </c>
      <c r="K21" s="16" t="s">
        <v>307</v>
      </c>
      <c r="L21" s="16" t="s">
        <v>308</v>
      </c>
      <c r="M21" s="1"/>
    </row>
    <row r="22" ht="120" spans="1:13">
      <c r="A22" s="13"/>
      <c r="B22" s="14" t="s">
        <v>329</v>
      </c>
      <c r="C22" s="14" t="s">
        <v>300</v>
      </c>
      <c r="D22" s="15">
        <v>195365.68</v>
      </c>
      <c r="E22" s="14" t="s">
        <v>301</v>
      </c>
      <c r="F22" s="14" t="s">
        <v>302</v>
      </c>
      <c r="G22" s="14" t="s">
        <v>303</v>
      </c>
      <c r="H22" s="14" t="s">
        <v>304</v>
      </c>
      <c r="I22" s="14" t="s">
        <v>305</v>
      </c>
      <c r="J22" s="16" t="s">
        <v>306</v>
      </c>
      <c r="K22" s="16" t="s">
        <v>307</v>
      </c>
      <c r="L22" s="16" t="s">
        <v>308</v>
      </c>
      <c r="M22" s="1"/>
    </row>
    <row r="23" ht="120" spans="1:13">
      <c r="A23" s="13"/>
      <c r="B23" s="16"/>
      <c r="C23" s="16"/>
      <c r="D23" s="15"/>
      <c r="E23" s="14" t="s">
        <v>301</v>
      </c>
      <c r="F23" s="14" t="s">
        <v>310</v>
      </c>
      <c r="G23" s="14" t="s">
        <v>311</v>
      </c>
      <c r="H23" s="14" t="s">
        <v>312</v>
      </c>
      <c r="I23" s="14" t="s">
        <v>305</v>
      </c>
      <c r="J23" s="16" t="s">
        <v>306</v>
      </c>
      <c r="K23" s="16" t="s">
        <v>307</v>
      </c>
      <c r="L23" s="16" t="s">
        <v>313</v>
      </c>
      <c r="M23" s="1"/>
    </row>
    <row r="24" ht="120" spans="1:13">
      <c r="A24" s="13"/>
      <c r="B24" s="16"/>
      <c r="C24" s="14" t="s">
        <v>314</v>
      </c>
      <c r="D24" s="15">
        <v>114720.99</v>
      </c>
      <c r="E24" s="14" t="s">
        <v>301</v>
      </c>
      <c r="F24" s="14" t="s">
        <v>302</v>
      </c>
      <c r="G24" s="14" t="s">
        <v>303</v>
      </c>
      <c r="H24" s="14" t="s">
        <v>304</v>
      </c>
      <c r="I24" s="14" t="s">
        <v>305</v>
      </c>
      <c r="J24" s="16" t="s">
        <v>306</v>
      </c>
      <c r="K24" s="16" t="s">
        <v>307</v>
      </c>
      <c r="L24" s="16" t="s">
        <v>308</v>
      </c>
      <c r="M24" s="1"/>
    </row>
    <row r="25" ht="120" spans="1:13">
      <c r="A25" s="13"/>
      <c r="B25" s="16"/>
      <c r="C25" s="16"/>
      <c r="D25" s="15"/>
      <c r="E25" s="14" t="s">
        <v>301</v>
      </c>
      <c r="F25" s="14" t="s">
        <v>310</v>
      </c>
      <c r="G25" s="14" t="s">
        <v>311</v>
      </c>
      <c r="H25" s="14" t="s">
        <v>312</v>
      </c>
      <c r="I25" s="14" t="s">
        <v>305</v>
      </c>
      <c r="J25" s="16" t="s">
        <v>306</v>
      </c>
      <c r="K25" s="16" t="s">
        <v>307</v>
      </c>
      <c r="L25" s="16" t="s">
        <v>313</v>
      </c>
      <c r="M25" s="1"/>
    </row>
    <row r="26" ht="120" spans="1:13">
      <c r="A26" s="13"/>
      <c r="B26" s="14" t="s">
        <v>330</v>
      </c>
      <c r="C26" s="14" t="s">
        <v>300</v>
      </c>
      <c r="D26" s="15">
        <v>296662.85</v>
      </c>
      <c r="E26" s="14" t="s">
        <v>301</v>
      </c>
      <c r="F26" s="14" t="s">
        <v>302</v>
      </c>
      <c r="G26" s="14" t="s">
        <v>303</v>
      </c>
      <c r="H26" s="14" t="s">
        <v>304</v>
      </c>
      <c r="I26" s="14" t="s">
        <v>305</v>
      </c>
      <c r="J26" s="16" t="s">
        <v>306</v>
      </c>
      <c r="K26" s="16" t="s">
        <v>307</v>
      </c>
      <c r="L26" s="16" t="s">
        <v>308</v>
      </c>
      <c r="M26" s="1"/>
    </row>
    <row r="27" ht="120" spans="1:13">
      <c r="A27" s="13"/>
      <c r="B27" s="16"/>
      <c r="C27" s="16"/>
      <c r="D27" s="15"/>
      <c r="E27" s="14" t="s">
        <v>301</v>
      </c>
      <c r="F27" s="14" t="s">
        <v>310</v>
      </c>
      <c r="G27" s="14" t="s">
        <v>311</v>
      </c>
      <c r="H27" s="14" t="s">
        <v>312</v>
      </c>
      <c r="I27" s="14" t="s">
        <v>305</v>
      </c>
      <c r="J27" s="16" t="s">
        <v>306</v>
      </c>
      <c r="K27" s="16" t="s">
        <v>307</v>
      </c>
      <c r="L27" s="16" t="s">
        <v>313</v>
      </c>
      <c r="M27" s="1"/>
    </row>
    <row r="28" ht="120" spans="1:13">
      <c r="A28" s="13"/>
      <c r="B28" s="14" t="s">
        <v>331</v>
      </c>
      <c r="C28" s="14" t="s">
        <v>314</v>
      </c>
      <c r="D28" s="15">
        <v>175363.93</v>
      </c>
      <c r="E28" s="14" t="s">
        <v>301</v>
      </c>
      <c r="F28" s="14" t="s">
        <v>302</v>
      </c>
      <c r="G28" s="14" t="s">
        <v>303</v>
      </c>
      <c r="H28" s="14" t="s">
        <v>304</v>
      </c>
      <c r="I28" s="14" t="s">
        <v>305</v>
      </c>
      <c r="J28" s="16" t="s">
        <v>306</v>
      </c>
      <c r="K28" s="16" t="s">
        <v>307</v>
      </c>
      <c r="L28" s="16" t="s">
        <v>308</v>
      </c>
      <c r="M28" s="1"/>
    </row>
    <row r="29" ht="120" spans="1:13">
      <c r="A29" s="13"/>
      <c r="B29" s="16"/>
      <c r="C29" s="16"/>
      <c r="D29" s="15"/>
      <c r="E29" s="14" t="s">
        <v>301</v>
      </c>
      <c r="F29" s="14" t="s">
        <v>310</v>
      </c>
      <c r="G29" s="14" t="s">
        <v>311</v>
      </c>
      <c r="H29" s="14" t="s">
        <v>312</v>
      </c>
      <c r="I29" s="14" t="s">
        <v>305</v>
      </c>
      <c r="J29" s="16" t="s">
        <v>306</v>
      </c>
      <c r="K29" s="16" t="s">
        <v>307</v>
      </c>
      <c r="L29" s="16" t="s">
        <v>313</v>
      </c>
      <c r="M29" s="1"/>
    </row>
    <row r="30" ht="120" spans="1:13">
      <c r="A30" s="13"/>
      <c r="B30" s="14" t="s">
        <v>332</v>
      </c>
      <c r="C30" s="14" t="s">
        <v>300</v>
      </c>
      <c r="D30" s="15">
        <v>6543.7</v>
      </c>
      <c r="E30" s="14" t="s">
        <v>301</v>
      </c>
      <c r="F30" s="14" t="s">
        <v>310</v>
      </c>
      <c r="G30" s="14" t="s">
        <v>311</v>
      </c>
      <c r="H30" s="14" t="s">
        <v>312</v>
      </c>
      <c r="I30" s="14" t="s">
        <v>305</v>
      </c>
      <c r="J30" s="16" t="s">
        <v>306</v>
      </c>
      <c r="K30" s="16" t="s">
        <v>307</v>
      </c>
      <c r="L30" s="16" t="s">
        <v>313</v>
      </c>
      <c r="M30" s="1"/>
    </row>
    <row r="31" ht="120" spans="1:13">
      <c r="A31" s="13"/>
      <c r="B31" s="16"/>
      <c r="C31" s="16"/>
      <c r="D31" s="15"/>
      <c r="E31" s="14" t="s">
        <v>301</v>
      </c>
      <c r="F31" s="14" t="s">
        <v>302</v>
      </c>
      <c r="G31" s="14" t="s">
        <v>303</v>
      </c>
      <c r="H31" s="14" t="s">
        <v>304</v>
      </c>
      <c r="I31" s="14" t="s">
        <v>305</v>
      </c>
      <c r="J31" s="16" t="s">
        <v>306</v>
      </c>
      <c r="K31" s="16" t="s">
        <v>307</v>
      </c>
      <c r="L31" s="16" t="s">
        <v>308</v>
      </c>
      <c r="M31" s="1"/>
    </row>
    <row r="32" ht="120" spans="1:13">
      <c r="A32" s="13"/>
      <c r="B32" s="16"/>
      <c r="C32" s="14" t="s">
        <v>314</v>
      </c>
      <c r="D32" s="15">
        <v>11801.72</v>
      </c>
      <c r="E32" s="14" t="s">
        <v>301</v>
      </c>
      <c r="F32" s="14" t="s">
        <v>302</v>
      </c>
      <c r="G32" s="14" t="s">
        <v>303</v>
      </c>
      <c r="H32" s="14" t="s">
        <v>304</v>
      </c>
      <c r="I32" s="14" t="s">
        <v>305</v>
      </c>
      <c r="J32" s="16" t="s">
        <v>306</v>
      </c>
      <c r="K32" s="16" t="s">
        <v>307</v>
      </c>
      <c r="L32" s="16" t="s">
        <v>308</v>
      </c>
      <c r="M32" s="1"/>
    </row>
    <row r="33" ht="120" spans="1:13">
      <c r="A33" s="13"/>
      <c r="B33" s="16"/>
      <c r="C33" s="16"/>
      <c r="D33" s="15"/>
      <c r="E33" s="14" t="s">
        <v>301</v>
      </c>
      <c r="F33" s="14" t="s">
        <v>310</v>
      </c>
      <c r="G33" s="14" t="s">
        <v>311</v>
      </c>
      <c r="H33" s="14" t="s">
        <v>312</v>
      </c>
      <c r="I33" s="14" t="s">
        <v>305</v>
      </c>
      <c r="J33" s="16" t="s">
        <v>306</v>
      </c>
      <c r="K33" s="16" t="s">
        <v>307</v>
      </c>
      <c r="L33" s="16" t="s">
        <v>313</v>
      </c>
      <c r="M33" s="1"/>
    </row>
    <row r="34" ht="120" spans="1:13">
      <c r="A34" s="13"/>
      <c r="B34" s="14" t="s">
        <v>333</v>
      </c>
      <c r="C34" s="14" t="s">
        <v>300</v>
      </c>
      <c r="D34" s="15">
        <v>378960</v>
      </c>
      <c r="E34" s="14" t="s">
        <v>301</v>
      </c>
      <c r="F34" s="14" t="s">
        <v>310</v>
      </c>
      <c r="G34" s="14" t="s">
        <v>311</v>
      </c>
      <c r="H34" s="14" t="s">
        <v>312</v>
      </c>
      <c r="I34" s="14" t="s">
        <v>305</v>
      </c>
      <c r="J34" s="16" t="s">
        <v>306</v>
      </c>
      <c r="K34" s="16" t="s">
        <v>307</v>
      </c>
      <c r="L34" s="16" t="s">
        <v>313</v>
      </c>
      <c r="M34" s="1"/>
    </row>
    <row r="35" ht="120" spans="1:13">
      <c r="A35" s="13"/>
      <c r="B35" s="16"/>
      <c r="C35" s="16"/>
      <c r="D35" s="15"/>
      <c r="E35" s="14" t="s">
        <v>301</v>
      </c>
      <c r="F35" s="14" t="s">
        <v>302</v>
      </c>
      <c r="G35" s="14" t="s">
        <v>303</v>
      </c>
      <c r="H35" s="14" t="s">
        <v>304</v>
      </c>
      <c r="I35" s="14" t="s">
        <v>305</v>
      </c>
      <c r="J35" s="16" t="s">
        <v>306</v>
      </c>
      <c r="K35" s="16" t="s">
        <v>307</v>
      </c>
      <c r="L35" s="16" t="s">
        <v>308</v>
      </c>
      <c r="M35" s="1"/>
    </row>
    <row r="36" ht="120" spans="1:13">
      <c r="A36" s="13"/>
      <c r="B36" s="16"/>
      <c r="C36" s="14" t="s">
        <v>314</v>
      </c>
      <c r="D36" s="15">
        <v>236712</v>
      </c>
      <c r="E36" s="14" t="s">
        <v>301</v>
      </c>
      <c r="F36" s="14" t="s">
        <v>302</v>
      </c>
      <c r="G36" s="14" t="s">
        <v>303</v>
      </c>
      <c r="H36" s="14" t="s">
        <v>304</v>
      </c>
      <c r="I36" s="14" t="s">
        <v>305</v>
      </c>
      <c r="J36" s="16" t="s">
        <v>306</v>
      </c>
      <c r="K36" s="16" t="s">
        <v>307</v>
      </c>
      <c r="L36" s="16" t="s">
        <v>308</v>
      </c>
      <c r="M36" s="1"/>
    </row>
    <row r="37" ht="120" spans="1:13">
      <c r="A37" s="13" t="s">
        <v>334</v>
      </c>
      <c r="B37" s="16"/>
      <c r="C37" s="16"/>
      <c r="D37" s="15"/>
      <c r="E37" s="14" t="s">
        <v>301</v>
      </c>
      <c r="F37" s="14" t="s">
        <v>310</v>
      </c>
      <c r="G37" s="14" t="s">
        <v>311</v>
      </c>
      <c r="H37" s="14" t="s">
        <v>312</v>
      </c>
      <c r="I37" s="14" t="s">
        <v>305</v>
      </c>
      <c r="J37" s="16" t="s">
        <v>306</v>
      </c>
      <c r="K37" s="16" t="s">
        <v>307</v>
      </c>
      <c r="L37" s="16" t="s">
        <v>313</v>
      </c>
      <c r="M37" s="1"/>
    </row>
    <row r="38" ht="120" spans="1:13">
      <c r="A38" s="13"/>
      <c r="B38" s="14" t="s">
        <v>335</v>
      </c>
      <c r="C38" s="14" t="s">
        <v>300</v>
      </c>
      <c r="D38" s="15">
        <v>35400</v>
      </c>
      <c r="E38" s="14" t="s">
        <v>301</v>
      </c>
      <c r="F38" s="14" t="s">
        <v>302</v>
      </c>
      <c r="G38" s="14" t="s">
        <v>303</v>
      </c>
      <c r="H38" s="14" t="s">
        <v>304</v>
      </c>
      <c r="I38" s="14" t="s">
        <v>305</v>
      </c>
      <c r="J38" s="16" t="s">
        <v>306</v>
      </c>
      <c r="K38" s="16" t="s">
        <v>307</v>
      </c>
      <c r="L38" s="16" t="s">
        <v>308</v>
      </c>
      <c r="M38" s="1"/>
    </row>
    <row r="39" ht="120" spans="1:13">
      <c r="A39" s="13"/>
      <c r="B39" s="16"/>
      <c r="C39" s="16"/>
      <c r="D39" s="15"/>
      <c r="E39" s="14" t="s">
        <v>301</v>
      </c>
      <c r="F39" s="14" t="s">
        <v>310</v>
      </c>
      <c r="G39" s="14" t="s">
        <v>311</v>
      </c>
      <c r="H39" s="14" t="s">
        <v>312</v>
      </c>
      <c r="I39" s="14" t="s">
        <v>305</v>
      </c>
      <c r="J39" s="16" t="s">
        <v>306</v>
      </c>
      <c r="K39" s="16" t="s">
        <v>307</v>
      </c>
      <c r="L39" s="16" t="s">
        <v>313</v>
      </c>
      <c r="M39" s="1"/>
    </row>
    <row r="40" ht="120" spans="1:13">
      <c r="A40" s="13"/>
      <c r="B40" s="16"/>
      <c r="C40" s="14" t="s">
        <v>314</v>
      </c>
      <c r="D40" s="15">
        <v>22200</v>
      </c>
      <c r="E40" s="14" t="s">
        <v>301</v>
      </c>
      <c r="F40" s="14" t="s">
        <v>302</v>
      </c>
      <c r="G40" s="14" t="s">
        <v>303</v>
      </c>
      <c r="H40" s="14" t="s">
        <v>304</v>
      </c>
      <c r="I40" s="14" t="s">
        <v>305</v>
      </c>
      <c r="J40" s="16" t="s">
        <v>306</v>
      </c>
      <c r="K40" s="16" t="s">
        <v>307</v>
      </c>
      <c r="L40" s="16" t="s">
        <v>308</v>
      </c>
      <c r="M40" s="1"/>
    </row>
    <row r="41" ht="120" spans="2:12">
      <c r="B41" s="16"/>
      <c r="C41" s="16"/>
      <c r="D41" s="15"/>
      <c r="E41" s="14" t="s">
        <v>301</v>
      </c>
      <c r="F41" s="14" t="s">
        <v>310</v>
      </c>
      <c r="G41" s="14" t="s">
        <v>311</v>
      </c>
      <c r="H41" s="14" t="s">
        <v>312</v>
      </c>
      <c r="I41" s="14" t="s">
        <v>305</v>
      </c>
      <c r="J41" s="16" t="s">
        <v>306</v>
      </c>
      <c r="K41" s="16" t="s">
        <v>307</v>
      </c>
      <c r="L41" s="16" t="s">
        <v>313</v>
      </c>
    </row>
    <row r="42" ht="120" spans="2:12">
      <c r="B42" s="14" t="s">
        <v>336</v>
      </c>
      <c r="C42" s="14" t="s">
        <v>300</v>
      </c>
      <c r="D42" s="15">
        <v>336</v>
      </c>
      <c r="E42" s="14" t="s">
        <v>301</v>
      </c>
      <c r="F42" s="14" t="s">
        <v>302</v>
      </c>
      <c r="G42" s="14" t="s">
        <v>303</v>
      </c>
      <c r="H42" s="14" t="s">
        <v>304</v>
      </c>
      <c r="I42" s="14" t="s">
        <v>305</v>
      </c>
      <c r="J42" s="16" t="s">
        <v>306</v>
      </c>
      <c r="K42" s="16" t="s">
        <v>307</v>
      </c>
      <c r="L42" s="16" t="s">
        <v>308</v>
      </c>
    </row>
    <row r="43" ht="120" spans="2:12">
      <c r="B43" s="16"/>
      <c r="C43" s="16"/>
      <c r="D43" s="15"/>
      <c r="E43" s="14" t="s">
        <v>301</v>
      </c>
      <c r="F43" s="14" t="s">
        <v>310</v>
      </c>
      <c r="G43" s="14" t="s">
        <v>311</v>
      </c>
      <c r="H43" s="14" t="s">
        <v>312</v>
      </c>
      <c r="I43" s="14" t="s">
        <v>305</v>
      </c>
      <c r="J43" s="16" t="s">
        <v>306</v>
      </c>
      <c r="K43" s="16" t="s">
        <v>307</v>
      </c>
      <c r="L43" s="16" t="s">
        <v>313</v>
      </c>
    </row>
    <row r="44" ht="120" spans="2:12">
      <c r="B44" s="16"/>
      <c r="C44" s="14" t="s">
        <v>314</v>
      </c>
      <c r="D44" s="15">
        <v>60</v>
      </c>
      <c r="E44" s="14" t="s">
        <v>301</v>
      </c>
      <c r="F44" s="14" t="s">
        <v>302</v>
      </c>
      <c r="G44" s="14" t="s">
        <v>303</v>
      </c>
      <c r="H44" s="14" t="s">
        <v>304</v>
      </c>
      <c r="I44" s="14" t="s">
        <v>305</v>
      </c>
      <c r="J44" s="16" t="s">
        <v>306</v>
      </c>
      <c r="K44" s="16" t="s">
        <v>307</v>
      </c>
      <c r="L44" s="16" t="s">
        <v>308</v>
      </c>
    </row>
    <row r="45" ht="120" spans="2:12">
      <c r="B45" s="16"/>
      <c r="C45" s="16"/>
      <c r="D45" s="15"/>
      <c r="E45" s="14" t="s">
        <v>301</v>
      </c>
      <c r="F45" s="14" t="s">
        <v>310</v>
      </c>
      <c r="G45" s="14" t="s">
        <v>311</v>
      </c>
      <c r="H45" s="14" t="s">
        <v>312</v>
      </c>
      <c r="I45" s="14" t="s">
        <v>305</v>
      </c>
      <c r="J45" s="16" t="s">
        <v>306</v>
      </c>
      <c r="K45" s="16" t="s">
        <v>307</v>
      </c>
      <c r="L45" s="16" t="s">
        <v>313</v>
      </c>
    </row>
    <row r="46" ht="60" spans="2:12">
      <c r="B46" s="14" t="s">
        <v>337</v>
      </c>
      <c r="C46" s="14" t="s">
        <v>300</v>
      </c>
      <c r="D46" s="15">
        <v>100000</v>
      </c>
      <c r="E46" s="14" t="s">
        <v>338</v>
      </c>
      <c r="F46" s="14" t="s">
        <v>339</v>
      </c>
      <c r="G46" s="14" t="s">
        <v>340</v>
      </c>
      <c r="H46" s="14" t="s">
        <v>341</v>
      </c>
      <c r="I46" s="14" t="s">
        <v>305</v>
      </c>
      <c r="J46" s="16" t="s">
        <v>342</v>
      </c>
      <c r="K46" s="16" t="s">
        <v>343</v>
      </c>
      <c r="L46" s="16" t="s">
        <v>344</v>
      </c>
    </row>
    <row r="47" ht="60" spans="2:12">
      <c r="B47" s="16"/>
      <c r="C47" s="16"/>
      <c r="D47" s="15"/>
      <c r="E47" s="14" t="s">
        <v>338</v>
      </c>
      <c r="F47" s="14" t="s">
        <v>345</v>
      </c>
      <c r="G47" s="14" t="s">
        <v>346</v>
      </c>
      <c r="H47" s="14" t="s">
        <v>347</v>
      </c>
      <c r="I47" s="14" t="s">
        <v>348</v>
      </c>
      <c r="J47" s="16" t="s">
        <v>306</v>
      </c>
      <c r="K47" s="16" t="s">
        <v>307</v>
      </c>
      <c r="L47" s="16" t="s">
        <v>344</v>
      </c>
    </row>
    <row r="48" ht="60" spans="2:12">
      <c r="B48" s="16"/>
      <c r="C48" s="16"/>
      <c r="D48" s="15"/>
      <c r="E48" s="14" t="s">
        <v>338</v>
      </c>
      <c r="F48" s="14" t="s">
        <v>310</v>
      </c>
      <c r="G48" s="14" t="s">
        <v>349</v>
      </c>
      <c r="H48" s="14" t="s">
        <v>350</v>
      </c>
      <c r="I48" s="14" t="s">
        <v>351</v>
      </c>
      <c r="J48" s="16" t="s">
        <v>352</v>
      </c>
      <c r="K48" s="16" t="s">
        <v>353</v>
      </c>
      <c r="L48" s="16" t="s">
        <v>313</v>
      </c>
    </row>
    <row r="49" ht="60" spans="2:12">
      <c r="B49" s="16"/>
      <c r="C49" s="16"/>
      <c r="D49" s="15"/>
      <c r="E49" s="14" t="s">
        <v>338</v>
      </c>
      <c r="F49" s="14" t="s">
        <v>302</v>
      </c>
      <c r="G49" s="14" t="s">
        <v>354</v>
      </c>
      <c r="H49" s="14" t="s">
        <v>355</v>
      </c>
      <c r="I49" s="14" t="s">
        <v>305</v>
      </c>
      <c r="J49" s="16" t="s">
        <v>356</v>
      </c>
      <c r="K49" s="16" t="s">
        <v>357</v>
      </c>
      <c r="L49" s="16" t="s">
        <v>358</v>
      </c>
    </row>
    <row r="50" ht="84" spans="2:12">
      <c r="B50" s="14" t="s">
        <v>359</v>
      </c>
      <c r="C50" s="14" t="s">
        <v>300</v>
      </c>
      <c r="D50" s="15">
        <v>100000</v>
      </c>
      <c r="E50" s="14" t="s">
        <v>360</v>
      </c>
      <c r="F50" s="14" t="s">
        <v>345</v>
      </c>
      <c r="G50" s="14" t="s">
        <v>346</v>
      </c>
      <c r="H50" s="14" t="s">
        <v>347</v>
      </c>
      <c r="I50" s="14" t="s">
        <v>348</v>
      </c>
      <c r="J50" s="16" t="s">
        <v>306</v>
      </c>
      <c r="K50" s="16" t="s">
        <v>307</v>
      </c>
      <c r="L50" s="16" t="s">
        <v>344</v>
      </c>
    </row>
    <row r="51" ht="84" spans="2:12">
      <c r="B51" s="16"/>
      <c r="C51" s="16"/>
      <c r="D51" s="15"/>
      <c r="E51" s="14" t="s">
        <v>360</v>
      </c>
      <c r="F51" s="14" t="s">
        <v>310</v>
      </c>
      <c r="G51" s="14" t="s">
        <v>311</v>
      </c>
      <c r="H51" s="14" t="s">
        <v>350</v>
      </c>
      <c r="I51" s="14" t="s">
        <v>351</v>
      </c>
      <c r="J51" s="16" t="s">
        <v>352</v>
      </c>
      <c r="K51" s="16"/>
      <c r="L51" s="16" t="s">
        <v>313</v>
      </c>
    </row>
    <row r="52" ht="84" spans="2:12">
      <c r="B52" s="16"/>
      <c r="C52" s="16"/>
      <c r="D52" s="15"/>
      <c r="E52" s="14" t="s">
        <v>360</v>
      </c>
      <c r="F52" s="14" t="s">
        <v>302</v>
      </c>
      <c r="G52" s="14" t="s">
        <v>354</v>
      </c>
      <c r="H52" s="14" t="s">
        <v>355</v>
      </c>
      <c r="I52" s="14" t="s">
        <v>305</v>
      </c>
      <c r="J52" s="16" t="s">
        <v>356</v>
      </c>
      <c r="K52" s="16" t="s">
        <v>357</v>
      </c>
      <c r="L52" s="16" t="s">
        <v>358</v>
      </c>
    </row>
    <row r="53" ht="84" spans="2:12">
      <c r="B53" s="16"/>
      <c r="C53" s="16"/>
      <c r="D53" s="15"/>
      <c r="E53" s="14" t="s">
        <v>360</v>
      </c>
      <c r="F53" s="14" t="s">
        <v>339</v>
      </c>
      <c r="G53" s="14" t="s">
        <v>340</v>
      </c>
      <c r="H53" s="14" t="s">
        <v>361</v>
      </c>
      <c r="I53" s="14" t="s">
        <v>305</v>
      </c>
      <c r="J53" s="16" t="s">
        <v>362</v>
      </c>
      <c r="K53" s="16" t="s">
        <v>343</v>
      </c>
      <c r="L53" s="16" t="s">
        <v>344</v>
      </c>
    </row>
    <row r="54" ht="24" spans="2:12">
      <c r="B54" s="14" t="s">
        <v>363</v>
      </c>
      <c r="C54" s="14" t="s">
        <v>300</v>
      </c>
      <c r="D54" s="15">
        <v>1459200</v>
      </c>
      <c r="E54" s="14" t="s">
        <v>364</v>
      </c>
      <c r="F54" s="14" t="s">
        <v>302</v>
      </c>
      <c r="G54" s="14" t="s">
        <v>354</v>
      </c>
      <c r="H54" s="14" t="s">
        <v>355</v>
      </c>
      <c r="I54" s="14" t="s">
        <v>305</v>
      </c>
      <c r="J54" s="16" t="s">
        <v>356</v>
      </c>
      <c r="K54" s="16" t="s">
        <v>357</v>
      </c>
      <c r="L54" s="16" t="s">
        <v>358</v>
      </c>
    </row>
    <row r="55" ht="24" spans="2:12">
      <c r="B55" s="16"/>
      <c r="C55" s="16"/>
      <c r="D55" s="15"/>
      <c r="E55" s="14" t="s">
        <v>364</v>
      </c>
      <c r="F55" s="14" t="s">
        <v>345</v>
      </c>
      <c r="G55" s="14" t="s">
        <v>346</v>
      </c>
      <c r="H55" s="14" t="s">
        <v>365</v>
      </c>
      <c r="I55" s="14" t="s">
        <v>348</v>
      </c>
      <c r="J55" s="16" t="s">
        <v>306</v>
      </c>
      <c r="K55" s="16" t="s">
        <v>307</v>
      </c>
      <c r="L55" s="16" t="s">
        <v>344</v>
      </c>
    </row>
    <row r="56" ht="24" spans="2:12">
      <c r="B56" s="16"/>
      <c r="C56" s="16"/>
      <c r="D56" s="15"/>
      <c r="E56" s="14" t="s">
        <v>364</v>
      </c>
      <c r="F56" s="14" t="s">
        <v>339</v>
      </c>
      <c r="G56" s="14" t="s">
        <v>366</v>
      </c>
      <c r="H56" s="14" t="s">
        <v>367</v>
      </c>
      <c r="I56" s="14" t="s">
        <v>351</v>
      </c>
      <c r="J56" s="16" t="s">
        <v>352</v>
      </c>
      <c r="K56" s="16"/>
      <c r="L56" s="16" t="s">
        <v>344</v>
      </c>
    </row>
    <row r="57" ht="24" spans="2:12">
      <c r="B57" s="16"/>
      <c r="C57" s="16"/>
      <c r="D57" s="15"/>
      <c r="E57" s="14" t="s">
        <v>364</v>
      </c>
      <c r="F57" s="14" t="s">
        <v>310</v>
      </c>
      <c r="G57" s="14" t="s">
        <v>325</v>
      </c>
      <c r="H57" s="14" t="s">
        <v>361</v>
      </c>
      <c r="I57" s="14" t="s">
        <v>305</v>
      </c>
      <c r="J57" s="16" t="s">
        <v>368</v>
      </c>
      <c r="K57" s="16" t="s">
        <v>343</v>
      </c>
      <c r="L57" s="16" t="s">
        <v>313</v>
      </c>
    </row>
    <row r="58" ht="72" spans="2:12">
      <c r="B58" s="14" t="s">
        <v>369</v>
      </c>
      <c r="C58" s="14" t="s">
        <v>300</v>
      </c>
      <c r="D58" s="15">
        <v>40000</v>
      </c>
      <c r="E58" s="14" t="s">
        <v>317</v>
      </c>
      <c r="F58" s="14" t="s">
        <v>302</v>
      </c>
      <c r="G58" s="14" t="s">
        <v>318</v>
      </c>
      <c r="H58" s="14" t="s">
        <v>319</v>
      </c>
      <c r="I58" s="14" t="s">
        <v>320</v>
      </c>
      <c r="J58" s="16" t="s">
        <v>321</v>
      </c>
      <c r="K58" s="16" t="s">
        <v>307</v>
      </c>
      <c r="L58" s="16" t="s">
        <v>313</v>
      </c>
    </row>
    <row r="59" ht="72" spans="2:12">
      <c r="B59" s="16"/>
      <c r="C59" s="16"/>
      <c r="D59" s="15"/>
      <c r="E59" s="14" t="s">
        <v>317</v>
      </c>
      <c r="F59" s="14" t="s">
        <v>310</v>
      </c>
      <c r="G59" s="14" t="s">
        <v>311</v>
      </c>
      <c r="H59" s="14" t="s">
        <v>327</v>
      </c>
      <c r="I59" s="14" t="s">
        <v>305</v>
      </c>
      <c r="J59" s="16" t="s">
        <v>306</v>
      </c>
      <c r="K59" s="16" t="s">
        <v>307</v>
      </c>
      <c r="L59" s="16" t="s">
        <v>324</v>
      </c>
    </row>
    <row r="60" ht="84" spans="2:12">
      <c r="B60" s="16"/>
      <c r="C60" s="16"/>
      <c r="D60" s="15"/>
      <c r="E60" s="14" t="s">
        <v>317</v>
      </c>
      <c r="F60" s="14" t="s">
        <v>310</v>
      </c>
      <c r="G60" s="14" t="s">
        <v>325</v>
      </c>
      <c r="H60" s="14" t="s">
        <v>326</v>
      </c>
      <c r="I60" s="14" t="s">
        <v>320</v>
      </c>
      <c r="J60" s="16" t="s">
        <v>306</v>
      </c>
      <c r="K60" s="16" t="s">
        <v>307</v>
      </c>
      <c r="L60" s="16" t="s">
        <v>324</v>
      </c>
    </row>
    <row r="61" ht="72" spans="2:12">
      <c r="B61" s="16"/>
      <c r="C61" s="16"/>
      <c r="D61" s="15"/>
      <c r="E61" s="14" t="s">
        <v>317</v>
      </c>
      <c r="F61" s="14" t="s">
        <v>302</v>
      </c>
      <c r="G61" s="14" t="s">
        <v>303</v>
      </c>
      <c r="H61" s="14" t="s">
        <v>322</v>
      </c>
      <c r="I61" s="14" t="s">
        <v>320</v>
      </c>
      <c r="J61" s="16" t="s">
        <v>321</v>
      </c>
      <c r="K61" s="16" t="s">
        <v>323</v>
      </c>
      <c r="L61" s="16" t="s">
        <v>324</v>
      </c>
    </row>
    <row r="62" ht="120" spans="2:12">
      <c r="B62" s="14" t="s">
        <v>370</v>
      </c>
      <c r="C62" s="14" t="s">
        <v>300</v>
      </c>
      <c r="D62" s="15">
        <v>930468</v>
      </c>
      <c r="E62" s="14" t="s">
        <v>301</v>
      </c>
      <c r="F62" s="14" t="s">
        <v>302</v>
      </c>
      <c r="G62" s="14" t="s">
        <v>303</v>
      </c>
      <c r="H62" s="14" t="s">
        <v>304</v>
      </c>
      <c r="I62" s="14" t="s">
        <v>305</v>
      </c>
      <c r="J62" s="16" t="s">
        <v>306</v>
      </c>
      <c r="K62" s="16" t="s">
        <v>307</v>
      </c>
      <c r="L62" s="16" t="s">
        <v>308</v>
      </c>
    </row>
    <row r="63" ht="120" spans="2:12">
      <c r="B63" s="16"/>
      <c r="C63" s="16"/>
      <c r="D63" s="15"/>
      <c r="E63" s="14" t="s">
        <v>301</v>
      </c>
      <c r="F63" s="14" t="s">
        <v>310</v>
      </c>
      <c r="G63" s="14" t="s">
        <v>311</v>
      </c>
      <c r="H63" s="14" t="s">
        <v>312</v>
      </c>
      <c r="I63" s="14" t="s">
        <v>305</v>
      </c>
      <c r="J63" s="16" t="s">
        <v>306</v>
      </c>
      <c r="K63" s="16" t="s">
        <v>307</v>
      </c>
      <c r="L63" s="16" t="s">
        <v>313</v>
      </c>
    </row>
    <row r="64" ht="120" spans="2:12">
      <c r="B64" s="14" t="s">
        <v>371</v>
      </c>
      <c r="C64" s="14" t="s">
        <v>314</v>
      </c>
      <c r="D64" s="15">
        <v>546684</v>
      </c>
      <c r="E64" s="14" t="s">
        <v>301</v>
      </c>
      <c r="F64" s="14" t="s">
        <v>302</v>
      </c>
      <c r="G64" s="14" t="s">
        <v>303</v>
      </c>
      <c r="H64" s="14" t="s">
        <v>304</v>
      </c>
      <c r="I64" s="14" t="s">
        <v>305</v>
      </c>
      <c r="J64" s="16" t="s">
        <v>306</v>
      </c>
      <c r="K64" s="16" t="s">
        <v>307</v>
      </c>
      <c r="L64" s="16" t="s">
        <v>308</v>
      </c>
    </row>
    <row r="65" ht="120" spans="2:12">
      <c r="B65" s="16"/>
      <c r="C65" s="16"/>
      <c r="D65" s="15"/>
      <c r="E65" s="14" t="s">
        <v>301</v>
      </c>
      <c r="F65" s="14" t="s">
        <v>310</v>
      </c>
      <c r="G65" s="14" t="s">
        <v>311</v>
      </c>
      <c r="H65" s="14" t="s">
        <v>312</v>
      </c>
      <c r="I65" s="14" t="s">
        <v>305</v>
      </c>
      <c r="J65" s="16" t="s">
        <v>306</v>
      </c>
      <c r="K65" s="16" t="s">
        <v>307</v>
      </c>
      <c r="L65" s="16" t="s">
        <v>313</v>
      </c>
    </row>
    <row r="66" ht="120" spans="2:12">
      <c r="B66" s="14" t="s">
        <v>372</v>
      </c>
      <c r="C66" s="14" t="s">
        <v>300</v>
      </c>
      <c r="D66" s="15">
        <v>43200</v>
      </c>
      <c r="E66" s="14" t="s">
        <v>301</v>
      </c>
      <c r="F66" s="14" t="s">
        <v>302</v>
      </c>
      <c r="G66" s="14" t="s">
        <v>303</v>
      </c>
      <c r="H66" s="14" t="s">
        <v>304</v>
      </c>
      <c r="I66" s="14" t="s">
        <v>305</v>
      </c>
      <c r="J66" s="16" t="s">
        <v>306</v>
      </c>
      <c r="K66" s="16" t="s">
        <v>307</v>
      </c>
      <c r="L66" s="16" t="s">
        <v>308</v>
      </c>
    </row>
    <row r="67" ht="120" spans="2:12">
      <c r="B67" s="16"/>
      <c r="C67" s="16"/>
      <c r="D67" s="15"/>
      <c r="E67" s="14" t="s">
        <v>301</v>
      </c>
      <c r="F67" s="14" t="s">
        <v>310</v>
      </c>
      <c r="G67" s="14" t="s">
        <v>311</v>
      </c>
      <c r="H67" s="14" t="s">
        <v>312</v>
      </c>
      <c r="I67" s="14" t="s">
        <v>305</v>
      </c>
      <c r="J67" s="16" t="s">
        <v>306</v>
      </c>
      <c r="K67" s="16" t="s">
        <v>307</v>
      </c>
      <c r="L67" s="16" t="s">
        <v>313</v>
      </c>
    </row>
    <row r="68" ht="120" spans="2:12">
      <c r="B68" s="16"/>
      <c r="C68" s="14" t="s">
        <v>314</v>
      </c>
      <c r="D68" s="15">
        <v>14400</v>
      </c>
      <c r="E68" s="14" t="s">
        <v>301</v>
      </c>
      <c r="F68" s="14" t="s">
        <v>310</v>
      </c>
      <c r="G68" s="14" t="s">
        <v>311</v>
      </c>
      <c r="H68" s="14" t="s">
        <v>312</v>
      </c>
      <c r="I68" s="14" t="s">
        <v>305</v>
      </c>
      <c r="J68" s="16" t="s">
        <v>306</v>
      </c>
      <c r="K68" s="16" t="s">
        <v>307</v>
      </c>
      <c r="L68" s="16" t="s">
        <v>313</v>
      </c>
    </row>
    <row r="69" ht="120" spans="2:12">
      <c r="B69" s="16"/>
      <c r="C69" s="16"/>
      <c r="D69" s="15"/>
      <c r="E69" s="14" t="s">
        <v>301</v>
      </c>
      <c r="F69" s="14" t="s">
        <v>302</v>
      </c>
      <c r="G69" s="14" t="s">
        <v>303</v>
      </c>
      <c r="H69" s="14" t="s">
        <v>304</v>
      </c>
      <c r="I69" s="14" t="s">
        <v>305</v>
      </c>
      <c r="J69" s="16" t="s">
        <v>306</v>
      </c>
      <c r="K69" s="16" t="s">
        <v>307</v>
      </c>
      <c r="L69" s="16" t="s">
        <v>308</v>
      </c>
    </row>
    <row r="70" ht="24" spans="2:12">
      <c r="B70" s="14" t="s">
        <v>373</v>
      </c>
      <c r="C70" s="14" t="s">
        <v>300</v>
      </c>
      <c r="D70" s="15">
        <v>13200</v>
      </c>
      <c r="E70" s="14" t="s">
        <v>374</v>
      </c>
      <c r="F70" s="14" t="s">
        <v>310</v>
      </c>
      <c r="G70" s="14" t="s">
        <v>325</v>
      </c>
      <c r="H70" s="14" t="s">
        <v>341</v>
      </c>
      <c r="I70" s="14" t="s">
        <v>305</v>
      </c>
      <c r="J70" s="16" t="s">
        <v>375</v>
      </c>
      <c r="K70" s="16" t="s">
        <v>343</v>
      </c>
      <c r="L70" s="16" t="s">
        <v>358</v>
      </c>
    </row>
    <row r="71" ht="24" spans="2:12">
      <c r="B71" s="16"/>
      <c r="C71" s="16"/>
      <c r="D71" s="15"/>
      <c r="E71" s="14" t="s">
        <v>374</v>
      </c>
      <c r="F71" s="14" t="s">
        <v>345</v>
      </c>
      <c r="G71" s="14" t="s">
        <v>346</v>
      </c>
      <c r="H71" s="14" t="s">
        <v>365</v>
      </c>
      <c r="I71" s="14" t="s">
        <v>351</v>
      </c>
      <c r="J71" s="16" t="s">
        <v>352</v>
      </c>
      <c r="K71" s="16" t="s">
        <v>353</v>
      </c>
      <c r="L71" s="16" t="s">
        <v>344</v>
      </c>
    </row>
    <row r="72" ht="24" spans="2:12">
      <c r="B72" s="16"/>
      <c r="C72" s="16"/>
      <c r="D72" s="15"/>
      <c r="E72" s="14" t="s">
        <v>374</v>
      </c>
      <c r="F72" s="14" t="s">
        <v>302</v>
      </c>
      <c r="G72" s="14" t="s">
        <v>354</v>
      </c>
      <c r="H72" s="14" t="s">
        <v>376</v>
      </c>
      <c r="I72" s="14" t="s">
        <v>305</v>
      </c>
      <c r="J72" s="16" t="s">
        <v>356</v>
      </c>
      <c r="K72" s="16" t="s">
        <v>357</v>
      </c>
      <c r="L72" s="16" t="s">
        <v>344</v>
      </c>
    </row>
    <row r="73" ht="24" spans="2:12">
      <c r="B73" s="16"/>
      <c r="C73" s="16"/>
      <c r="D73" s="15"/>
      <c r="E73" s="14" t="s">
        <v>374</v>
      </c>
      <c r="F73" s="14" t="s">
        <v>302</v>
      </c>
      <c r="G73" s="14" t="s">
        <v>318</v>
      </c>
      <c r="H73" s="14" t="s">
        <v>377</v>
      </c>
      <c r="I73" s="14" t="s">
        <v>351</v>
      </c>
      <c r="J73" s="16" t="s">
        <v>352</v>
      </c>
      <c r="K73" s="16" t="s">
        <v>353</v>
      </c>
      <c r="L73" s="16" t="s">
        <v>313</v>
      </c>
    </row>
  </sheetData>
  <mergeCells count="80">
    <mergeCell ref="A1:L1"/>
    <mergeCell ref="A2:D2"/>
    <mergeCell ref="J2:L2"/>
    <mergeCell ref="A5:A36"/>
    <mergeCell ref="A37:A40"/>
    <mergeCell ref="B4:B7"/>
    <mergeCell ref="B8:B9"/>
    <mergeCell ref="B10:B17"/>
    <mergeCell ref="B18:B21"/>
    <mergeCell ref="B22:B25"/>
    <mergeCell ref="B26:B27"/>
    <mergeCell ref="B28:B29"/>
    <mergeCell ref="B30:B33"/>
    <mergeCell ref="B34:B37"/>
    <mergeCell ref="B38:B41"/>
    <mergeCell ref="B42:B45"/>
    <mergeCell ref="B46:B49"/>
    <mergeCell ref="B50:B53"/>
    <mergeCell ref="B54:B57"/>
    <mergeCell ref="B58:B61"/>
    <mergeCell ref="B62:B63"/>
    <mergeCell ref="B64:B65"/>
    <mergeCell ref="B66:B69"/>
    <mergeCell ref="B70:B73"/>
    <mergeCell ref="C4:C5"/>
    <mergeCell ref="C6:C7"/>
    <mergeCell ref="C8:C9"/>
    <mergeCell ref="C10:C13"/>
    <mergeCell ref="C14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9"/>
    <mergeCell ref="C50:C53"/>
    <mergeCell ref="C54:C57"/>
    <mergeCell ref="C58:C61"/>
    <mergeCell ref="C62:C63"/>
    <mergeCell ref="C64:C65"/>
    <mergeCell ref="C66:C67"/>
    <mergeCell ref="C68:C69"/>
    <mergeCell ref="C70:C73"/>
    <mergeCell ref="D4:D5"/>
    <mergeCell ref="D6:D7"/>
    <mergeCell ref="D8:D9"/>
    <mergeCell ref="D10:D13"/>
    <mergeCell ref="D14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9"/>
    <mergeCell ref="D50:D53"/>
    <mergeCell ref="D54:D57"/>
    <mergeCell ref="D58:D61"/>
    <mergeCell ref="D62:D63"/>
    <mergeCell ref="D64:D65"/>
    <mergeCell ref="D66:D67"/>
    <mergeCell ref="D68:D69"/>
    <mergeCell ref="D70:D73"/>
  </mergeCells>
  <pageMargins left="0.75" right="0.75" top="1" bottom="1" header="0.5" footer="0.5"/>
  <pageSetup paperSize="9" scale="54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selection activeCell="E14" sqref="E14:F14"/>
    </sheetView>
  </sheetViews>
  <sheetFormatPr defaultColWidth="10" defaultRowHeight="15" outlineLevelCol="7"/>
  <cols>
    <col min="1" max="1" width="5.7" style="1" customWidth="1"/>
    <col min="2" max="2" width="10.5833333333333" style="1" customWidth="1"/>
    <col min="3" max="3" width="10.2583333333333" style="1" customWidth="1"/>
    <col min="4" max="4" width="23.3416666666667" style="1" customWidth="1"/>
    <col min="5" max="5" width="14.6583333333333" style="1" customWidth="1"/>
    <col min="6" max="6" width="14.7916666666667" style="1" customWidth="1"/>
    <col min="7" max="7" width="14.3833333333333" style="1" customWidth="1"/>
    <col min="8" max="8" width="16.0083333333333" style="1" customWidth="1"/>
    <col min="9" max="10" width="9.76666666666667" style="1" customWidth="1"/>
    <col min="11" max="16383" width="10" style="1"/>
  </cols>
  <sheetData>
    <row r="1" s="1" customFormat="1" ht="45.2" customHeight="1" spans="1:8">
      <c r="A1" s="2" t="s">
        <v>378</v>
      </c>
      <c r="B1" s="2"/>
      <c r="C1" s="2"/>
      <c r="D1" s="2"/>
      <c r="E1" s="2"/>
      <c r="F1" s="2"/>
      <c r="G1" s="2"/>
      <c r="H1" s="2"/>
    </row>
    <row r="2" s="1" customFormat="1" ht="14.3" customHeight="1" spans="1:8">
      <c r="A2" s="3" t="s">
        <v>379</v>
      </c>
      <c r="B2" s="3"/>
      <c r="C2" s="3"/>
      <c r="D2" s="3"/>
      <c r="E2" s="3"/>
      <c r="F2" s="3"/>
      <c r="G2" s="3"/>
      <c r="H2" s="3"/>
    </row>
    <row r="3" s="1" customFormat="1" ht="14.3" customHeight="1" spans="1:8">
      <c r="A3" s="4"/>
      <c r="B3" s="4"/>
      <c r="C3" s="4"/>
      <c r="D3" s="4"/>
      <c r="E3" s="4"/>
      <c r="F3" s="4"/>
      <c r="G3" s="4"/>
      <c r="H3" s="4"/>
    </row>
    <row r="4" s="1" customFormat="1" ht="28.45" customHeight="1" spans="1:8">
      <c r="A4" s="5" t="s">
        <v>380</v>
      </c>
      <c r="B4" s="5"/>
      <c r="C4" s="5"/>
      <c r="D4" s="5" t="s">
        <v>1</v>
      </c>
      <c r="E4" s="5"/>
      <c r="F4" s="5"/>
      <c r="G4" s="5"/>
      <c r="H4" s="5"/>
    </row>
    <row r="5" s="1" customFormat="1" ht="28.45" customHeight="1" spans="1:8">
      <c r="A5" s="5" t="s">
        <v>381</v>
      </c>
      <c r="B5" s="5" t="s">
        <v>382</v>
      </c>
      <c r="C5" s="5"/>
      <c r="D5" s="5" t="s">
        <v>383</v>
      </c>
      <c r="E5" s="5"/>
      <c r="F5" s="5"/>
      <c r="G5" s="5"/>
      <c r="H5" s="5"/>
    </row>
    <row r="6" s="1" customFormat="1" ht="45.2" customHeight="1" spans="1:8">
      <c r="A6" s="5"/>
      <c r="B6" s="6" t="s">
        <v>384</v>
      </c>
      <c r="C6" s="6"/>
      <c r="D6" s="6" t="s">
        <v>385</v>
      </c>
      <c r="E6" s="6"/>
      <c r="F6" s="6"/>
      <c r="G6" s="6"/>
      <c r="H6" s="6"/>
    </row>
    <row r="7" s="1" customFormat="1" ht="45" customHeight="1" spans="1:8">
      <c r="A7" s="5"/>
      <c r="B7" s="6" t="s">
        <v>386</v>
      </c>
      <c r="C7" s="6"/>
      <c r="D7" s="6" t="s">
        <v>387</v>
      </c>
      <c r="E7" s="6"/>
      <c r="F7" s="6"/>
      <c r="G7" s="6"/>
      <c r="H7" s="6"/>
    </row>
    <row r="8" s="1" customFormat="1" ht="45.2" customHeight="1" spans="1:8">
      <c r="A8" s="5"/>
      <c r="B8" s="6" t="s">
        <v>388</v>
      </c>
      <c r="C8" s="6"/>
      <c r="D8" s="6" t="s">
        <v>389</v>
      </c>
      <c r="E8" s="6"/>
      <c r="F8" s="6"/>
      <c r="G8" s="6"/>
      <c r="H8" s="6"/>
    </row>
    <row r="9" s="1" customFormat="1" ht="45.2" customHeight="1" spans="1:8">
      <c r="A9" s="5"/>
      <c r="B9" s="6" t="s">
        <v>390</v>
      </c>
      <c r="C9" s="6"/>
      <c r="D9" s="6" t="s">
        <v>391</v>
      </c>
      <c r="E9" s="6"/>
      <c r="F9" s="6"/>
      <c r="G9" s="6"/>
      <c r="H9" s="6"/>
    </row>
    <row r="10" s="1" customFormat="1" ht="28.45" customHeight="1" spans="1:8">
      <c r="A10" s="5"/>
      <c r="B10" s="5" t="s">
        <v>392</v>
      </c>
      <c r="C10" s="5"/>
      <c r="D10" s="5"/>
      <c r="E10" s="5"/>
      <c r="F10" s="5" t="s">
        <v>393</v>
      </c>
      <c r="G10" s="5" t="s">
        <v>394</v>
      </c>
      <c r="H10" s="5" t="s">
        <v>395</v>
      </c>
    </row>
    <row r="11" s="1" customFormat="1" ht="28.45" customHeight="1" spans="1:8">
      <c r="A11" s="5"/>
      <c r="B11" s="5"/>
      <c r="C11" s="5"/>
      <c r="D11" s="5"/>
      <c r="E11" s="5"/>
      <c r="F11" s="8" t="s">
        <v>396</v>
      </c>
      <c r="G11" s="8" t="s">
        <v>396</v>
      </c>
      <c r="H11" s="8">
        <v>0</v>
      </c>
    </row>
    <row r="12" s="1" customFormat="1" ht="169.55" customHeight="1" spans="1:8">
      <c r="A12" s="5" t="s">
        <v>397</v>
      </c>
      <c r="B12" s="6" t="s">
        <v>398</v>
      </c>
      <c r="C12" s="6"/>
      <c r="D12" s="6"/>
      <c r="E12" s="6"/>
      <c r="F12" s="6"/>
      <c r="G12" s="6"/>
      <c r="H12" s="6"/>
    </row>
    <row r="13" s="1" customFormat="1" ht="28.45" customHeight="1" spans="1:8">
      <c r="A13" s="5" t="s">
        <v>399</v>
      </c>
      <c r="B13" s="5" t="s">
        <v>291</v>
      </c>
      <c r="C13" s="5" t="s">
        <v>292</v>
      </c>
      <c r="D13" s="5"/>
      <c r="E13" s="5" t="s">
        <v>293</v>
      </c>
      <c r="F13" s="5"/>
      <c r="G13" s="5" t="s">
        <v>400</v>
      </c>
      <c r="H13" s="5"/>
    </row>
    <row r="14" s="1" customFormat="1" ht="28.45" customHeight="1" spans="1:8">
      <c r="A14" s="5"/>
      <c r="B14" s="6" t="s">
        <v>302</v>
      </c>
      <c r="C14" s="6" t="s">
        <v>303</v>
      </c>
      <c r="D14" s="6"/>
      <c r="E14" s="6" t="s">
        <v>401</v>
      </c>
      <c r="F14" s="6"/>
      <c r="G14" s="6" t="s">
        <v>402</v>
      </c>
      <c r="H14" s="6"/>
    </row>
    <row r="15" s="1" customFormat="1" ht="28.45" customHeight="1" spans="1:8">
      <c r="A15" s="5"/>
      <c r="B15" s="6"/>
      <c r="C15" s="6" t="s">
        <v>354</v>
      </c>
      <c r="D15" s="6"/>
      <c r="E15" s="6" t="s">
        <v>403</v>
      </c>
      <c r="F15" s="6"/>
      <c r="G15" s="6" t="s">
        <v>404</v>
      </c>
      <c r="H15" s="6"/>
    </row>
    <row r="16" s="1" customFormat="1" ht="28.45" customHeight="1" spans="1:8">
      <c r="A16" s="5"/>
      <c r="B16" s="6" t="s">
        <v>310</v>
      </c>
      <c r="C16" s="6" t="s">
        <v>325</v>
      </c>
      <c r="D16" s="6"/>
      <c r="E16" s="6" t="s">
        <v>405</v>
      </c>
      <c r="F16" s="6"/>
      <c r="G16" s="6" t="s">
        <v>406</v>
      </c>
      <c r="H16" s="6"/>
    </row>
    <row r="17" s="1" customFormat="1" ht="28.45" customHeight="1" spans="1:8">
      <c r="A17" s="5"/>
      <c r="B17" s="6"/>
      <c r="C17" s="6" t="s">
        <v>311</v>
      </c>
      <c r="D17" s="6"/>
      <c r="E17" s="6" t="s">
        <v>407</v>
      </c>
      <c r="F17" s="6"/>
      <c r="G17" s="6" t="s">
        <v>406</v>
      </c>
      <c r="H17" s="6"/>
    </row>
    <row r="18" s="1" customFormat="1" ht="28.45" customHeight="1" spans="1:8">
      <c r="A18" s="5"/>
      <c r="B18" s="6" t="s">
        <v>345</v>
      </c>
      <c r="C18" s="6" t="s">
        <v>346</v>
      </c>
      <c r="D18" s="6"/>
      <c r="E18" s="6" t="s">
        <v>408</v>
      </c>
      <c r="F18" s="6"/>
      <c r="G18" s="6" t="s">
        <v>409</v>
      </c>
      <c r="H18" s="6"/>
    </row>
    <row r="19" s="1" customFormat="1" ht="28.45" customHeight="1" spans="1:8">
      <c r="A19" s="5"/>
      <c r="B19" s="6" t="s">
        <v>339</v>
      </c>
      <c r="C19" s="6" t="s">
        <v>340</v>
      </c>
      <c r="D19" s="6"/>
      <c r="E19" s="6" t="s">
        <v>410</v>
      </c>
      <c r="F19" s="6"/>
      <c r="G19" s="6" t="s">
        <v>396</v>
      </c>
      <c r="H19" s="6"/>
    </row>
    <row r="20" s="1" customFormat="1" ht="14.3" customHeight="1" spans="1:8">
      <c r="A20" s="7"/>
      <c r="B20" s="7"/>
      <c r="C20" s="7"/>
      <c r="D20" s="7"/>
      <c r="E20" s="7"/>
      <c r="F20" s="7"/>
      <c r="G20" s="7"/>
      <c r="H20" s="7"/>
    </row>
    <row r="21" s="1" customFormat="1" ht="14.3" customHeight="1" spans="1:2">
      <c r="A21" s="7"/>
      <c r="B21" s="7"/>
    </row>
    <row r="22" s="1" customFormat="1" ht="14.3" customHeight="1" spans="1:1">
      <c r="A22" s="7"/>
    </row>
    <row r="23" s="1" customFormat="1" ht="14.3" customHeight="1" spans="1:1">
      <c r="A23" s="7"/>
    </row>
    <row r="24" s="1" customFormat="1" ht="14.3" customHeight="1" spans="1:1">
      <c r="A24" s="7"/>
    </row>
    <row r="25" s="1" customFormat="1" ht="14.3" customHeight="1" spans="1:8">
      <c r="A25" s="7"/>
      <c r="B25" s="7"/>
      <c r="C25" s="7"/>
      <c r="D25" s="7"/>
      <c r="E25" s="7"/>
      <c r="F25" s="7"/>
      <c r="G25" s="7"/>
      <c r="H25" s="7"/>
    </row>
    <row r="26" s="1" customFormat="1" ht="14.3" customHeight="1" spans="1:8">
      <c r="A26" s="7"/>
      <c r="B26" s="7"/>
      <c r="C26" s="7"/>
      <c r="D26" s="7"/>
      <c r="E26" s="7"/>
      <c r="F26" s="7"/>
      <c r="G26" s="7"/>
      <c r="H26" s="7"/>
    </row>
    <row r="27" s="1" customFormat="1" ht="14.3" customHeight="1" spans="1:8">
      <c r="A27" s="7"/>
      <c r="B27" s="7"/>
      <c r="C27" s="7"/>
      <c r="D27" s="7"/>
      <c r="E27" s="7"/>
      <c r="F27" s="7"/>
      <c r="G27" s="7"/>
      <c r="H27" s="7"/>
    </row>
    <row r="28" s="1" customFormat="1" ht="14.3" customHeight="1" spans="1:8">
      <c r="A28" s="7"/>
      <c r="B28" s="7"/>
      <c r="C28" s="7"/>
      <c r="D28" s="7"/>
      <c r="E28" s="7"/>
      <c r="F28" s="7"/>
      <c r="G28" s="7"/>
      <c r="H28" s="7"/>
    </row>
  </sheetData>
  <mergeCells count="42">
    <mergeCell ref="A1:H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A5:A11"/>
    <mergeCell ref="A13:A19"/>
    <mergeCell ref="B14:B15"/>
    <mergeCell ref="B16:B17"/>
    <mergeCell ref="B10:E11"/>
  </mergeCells>
  <pageMargins left="0.75" right="0.75" top="1" bottom="1" header="0.5" footer="0.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29" sqref="B29"/>
    </sheetView>
  </sheetViews>
  <sheetFormatPr defaultColWidth="10" defaultRowHeight="1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7"/>
      <c r="B1" s="19"/>
      <c r="D1" s="68"/>
      <c r="E1" s="19" t="s">
        <v>2</v>
      </c>
      <c r="F1" s="61" t="s">
        <v>3</v>
      </c>
    </row>
    <row r="2" ht="19.9" customHeight="1" spans="1:6">
      <c r="A2" s="69"/>
      <c r="B2" s="70" t="s">
        <v>4</v>
      </c>
      <c r="C2" s="70"/>
      <c r="D2" s="70"/>
      <c r="E2" s="70"/>
      <c r="F2" s="61"/>
    </row>
    <row r="3" ht="17.05" customHeight="1" spans="1:6">
      <c r="A3" s="69"/>
      <c r="B3" s="22" t="s">
        <v>5</v>
      </c>
      <c r="D3" s="32"/>
      <c r="E3" s="73" t="s">
        <v>6</v>
      </c>
      <c r="F3" s="61"/>
    </row>
    <row r="4" ht="21.35" customHeight="1" spans="1:6">
      <c r="A4" s="69"/>
      <c r="B4" s="24" t="s">
        <v>7</v>
      </c>
      <c r="C4" s="24"/>
      <c r="D4" s="24" t="s">
        <v>8</v>
      </c>
      <c r="E4" s="24"/>
      <c r="F4" s="61"/>
    </row>
    <row r="5" ht="21.35" customHeight="1" spans="1:6">
      <c r="A5" s="69"/>
      <c r="B5" s="24" t="s">
        <v>9</v>
      </c>
      <c r="C5" s="24" t="s">
        <v>10</v>
      </c>
      <c r="D5" s="24" t="s">
        <v>9</v>
      </c>
      <c r="E5" s="24" t="s">
        <v>10</v>
      </c>
      <c r="F5" s="61"/>
    </row>
    <row r="6" ht="19.9" customHeight="1" spans="1:6">
      <c r="A6" s="23"/>
      <c r="B6" s="59" t="s">
        <v>11</v>
      </c>
      <c r="C6" s="36">
        <v>9621863.96</v>
      </c>
      <c r="D6" s="59" t="s">
        <v>12</v>
      </c>
      <c r="E6" s="52">
        <v>3758346.7</v>
      </c>
      <c r="F6" s="43"/>
    </row>
    <row r="7" ht="19.9" customHeight="1" spans="1:6">
      <c r="A7" s="23"/>
      <c r="B7" s="59" t="s">
        <v>13</v>
      </c>
      <c r="C7" s="36"/>
      <c r="D7" s="59" t="s">
        <v>14</v>
      </c>
      <c r="E7" s="36"/>
      <c r="F7" s="43"/>
    </row>
    <row r="8" ht="19.9" customHeight="1" spans="1:6">
      <c r="A8" s="23"/>
      <c r="B8" s="59" t="s">
        <v>15</v>
      </c>
      <c r="C8" s="36"/>
      <c r="D8" s="59" t="s">
        <v>16</v>
      </c>
      <c r="E8" s="36"/>
      <c r="F8" s="43"/>
    </row>
    <row r="9" ht="19.9" customHeight="1" spans="1:6">
      <c r="A9" s="23"/>
      <c r="B9" s="59" t="s">
        <v>17</v>
      </c>
      <c r="C9" s="36"/>
      <c r="D9" s="59" t="s">
        <v>18</v>
      </c>
      <c r="E9" s="36"/>
      <c r="F9" s="43"/>
    </row>
    <row r="10" ht="19.9" customHeight="1" spans="1:6">
      <c r="A10" s="23"/>
      <c r="B10" s="59" t="s">
        <v>19</v>
      </c>
      <c r="C10" s="36"/>
      <c r="D10" s="59" t="s">
        <v>20</v>
      </c>
      <c r="E10" s="36"/>
      <c r="F10" s="43"/>
    </row>
    <row r="11" ht="19.9" customHeight="1" spans="1:6">
      <c r="A11" s="23"/>
      <c r="B11" s="59" t="s">
        <v>21</v>
      </c>
      <c r="C11" s="36"/>
      <c r="D11" s="59" t="s">
        <v>22</v>
      </c>
      <c r="E11" s="36"/>
      <c r="F11" s="43"/>
    </row>
    <row r="12" ht="19.9" customHeight="1" spans="1:6">
      <c r="A12" s="23"/>
      <c r="B12" s="59" t="s">
        <v>23</v>
      </c>
      <c r="C12" s="36"/>
      <c r="D12" s="59" t="s">
        <v>24</v>
      </c>
      <c r="E12" s="36"/>
      <c r="F12" s="43"/>
    </row>
    <row r="13" ht="19.9" customHeight="1" spans="1:6">
      <c r="A13" s="23"/>
      <c r="B13" s="59" t="s">
        <v>23</v>
      </c>
      <c r="C13" s="36"/>
      <c r="D13" s="59" t="s">
        <v>25</v>
      </c>
      <c r="E13" s="52">
        <v>930260.12</v>
      </c>
      <c r="F13" s="43"/>
    </row>
    <row r="14" ht="19.9" customHeight="1" spans="1:6">
      <c r="A14" s="23"/>
      <c r="B14" s="59" t="s">
        <v>23</v>
      </c>
      <c r="C14" s="36"/>
      <c r="D14" s="59" t="s">
        <v>26</v>
      </c>
      <c r="E14" s="36"/>
      <c r="F14" s="43"/>
    </row>
    <row r="15" ht="19.9" customHeight="1" spans="1:6">
      <c r="A15" s="23"/>
      <c r="B15" s="59" t="s">
        <v>23</v>
      </c>
      <c r="C15" s="36"/>
      <c r="D15" s="59" t="s">
        <v>27</v>
      </c>
      <c r="E15" s="52">
        <v>472026.78</v>
      </c>
      <c r="F15" s="43"/>
    </row>
    <row r="16" ht="19.9" customHeight="1" spans="1:6">
      <c r="A16" s="23"/>
      <c r="B16" s="59" t="s">
        <v>23</v>
      </c>
      <c r="C16" s="36"/>
      <c r="D16" s="59" t="s">
        <v>28</v>
      </c>
      <c r="E16" s="36"/>
      <c r="F16" s="43"/>
    </row>
    <row r="17" ht="19.9" customHeight="1" spans="1:6">
      <c r="A17" s="23"/>
      <c r="B17" s="59" t="s">
        <v>23</v>
      </c>
      <c r="C17" s="36"/>
      <c r="D17" s="59" t="s">
        <v>29</v>
      </c>
      <c r="E17" s="36"/>
      <c r="F17" s="43"/>
    </row>
    <row r="18" ht="19.9" customHeight="1" spans="1:6">
      <c r="A18" s="23"/>
      <c r="B18" s="59" t="s">
        <v>23</v>
      </c>
      <c r="C18" s="36"/>
      <c r="D18" s="59" t="s">
        <v>30</v>
      </c>
      <c r="E18" s="52">
        <v>3845558.36</v>
      </c>
      <c r="F18" s="43"/>
    </row>
    <row r="19" ht="19.9" customHeight="1" spans="1:6">
      <c r="A19" s="23"/>
      <c r="B19" s="59" t="s">
        <v>23</v>
      </c>
      <c r="C19" s="36"/>
      <c r="D19" s="59" t="s">
        <v>31</v>
      </c>
      <c r="E19" s="36"/>
      <c r="F19" s="43"/>
    </row>
    <row r="20" ht="19.9" customHeight="1" spans="1:6">
      <c r="A20" s="23"/>
      <c r="B20" s="59" t="s">
        <v>23</v>
      </c>
      <c r="C20" s="36"/>
      <c r="D20" s="59" t="s">
        <v>32</v>
      </c>
      <c r="E20" s="36"/>
      <c r="F20" s="43"/>
    </row>
    <row r="21" ht="19.9" customHeight="1" spans="1:6">
      <c r="A21" s="23"/>
      <c r="B21" s="59" t="s">
        <v>23</v>
      </c>
      <c r="C21" s="36"/>
      <c r="D21" s="59" t="s">
        <v>33</v>
      </c>
      <c r="E21" s="36"/>
      <c r="F21" s="43"/>
    </row>
    <row r="22" ht="19.9" customHeight="1" spans="1:6">
      <c r="A22" s="23"/>
      <c r="B22" s="59" t="s">
        <v>23</v>
      </c>
      <c r="C22" s="36"/>
      <c r="D22" s="59" t="s">
        <v>34</v>
      </c>
      <c r="E22" s="36"/>
      <c r="F22" s="43"/>
    </row>
    <row r="23" ht="19.9" customHeight="1" spans="1:6">
      <c r="A23" s="23"/>
      <c r="B23" s="59" t="s">
        <v>23</v>
      </c>
      <c r="C23" s="36"/>
      <c r="D23" s="59" t="s">
        <v>35</v>
      </c>
      <c r="E23" s="36"/>
      <c r="F23" s="43"/>
    </row>
    <row r="24" ht="19.9" customHeight="1" spans="1:6">
      <c r="A24" s="23"/>
      <c r="B24" s="59" t="s">
        <v>23</v>
      </c>
      <c r="C24" s="36"/>
      <c r="D24" s="59" t="s">
        <v>36</v>
      </c>
      <c r="E24" s="36"/>
      <c r="F24" s="43"/>
    </row>
    <row r="25" ht="19.9" customHeight="1" spans="1:6">
      <c r="A25" s="23"/>
      <c r="B25" s="59" t="s">
        <v>23</v>
      </c>
      <c r="C25" s="36"/>
      <c r="D25" s="59" t="s">
        <v>37</v>
      </c>
      <c r="E25" s="52">
        <v>615672</v>
      </c>
      <c r="F25" s="43"/>
    </row>
    <row r="26" ht="19.9" customHeight="1" spans="1:6">
      <c r="A26" s="23"/>
      <c r="B26" s="59" t="s">
        <v>23</v>
      </c>
      <c r="C26" s="36"/>
      <c r="D26" s="59" t="s">
        <v>38</v>
      </c>
      <c r="E26" s="36"/>
      <c r="F26" s="43"/>
    </row>
    <row r="27" ht="19.9" customHeight="1" spans="1:6">
      <c r="A27" s="23"/>
      <c r="B27" s="59" t="s">
        <v>23</v>
      </c>
      <c r="C27" s="36"/>
      <c r="D27" s="59" t="s">
        <v>39</v>
      </c>
      <c r="E27" s="36"/>
      <c r="F27" s="43"/>
    </row>
    <row r="28" ht="19.9" customHeight="1" spans="1:6">
      <c r="A28" s="23"/>
      <c r="B28" s="59" t="s">
        <v>23</v>
      </c>
      <c r="C28" s="36"/>
      <c r="D28" s="59" t="s">
        <v>40</v>
      </c>
      <c r="E28" s="36"/>
      <c r="F28" s="43"/>
    </row>
    <row r="29" ht="19.9" customHeight="1" spans="1:6">
      <c r="A29" s="23"/>
      <c r="B29" s="59" t="s">
        <v>23</v>
      </c>
      <c r="C29" s="36"/>
      <c r="D29" s="59" t="s">
        <v>41</v>
      </c>
      <c r="E29" s="36"/>
      <c r="F29" s="43"/>
    </row>
    <row r="30" ht="19.9" customHeight="1" spans="1:6">
      <c r="A30" s="23"/>
      <c r="B30" s="59" t="s">
        <v>23</v>
      </c>
      <c r="C30" s="36"/>
      <c r="D30" s="59" t="s">
        <v>42</v>
      </c>
      <c r="E30" s="36"/>
      <c r="F30" s="43"/>
    </row>
    <row r="31" ht="19.9" customHeight="1" spans="1:6">
      <c r="A31" s="23"/>
      <c r="B31" s="59" t="s">
        <v>23</v>
      </c>
      <c r="C31" s="36"/>
      <c r="D31" s="59" t="s">
        <v>43</v>
      </c>
      <c r="E31" s="36"/>
      <c r="F31" s="43"/>
    </row>
    <row r="32" ht="19.9" customHeight="1" spans="1:6">
      <c r="A32" s="23"/>
      <c r="B32" s="59" t="s">
        <v>23</v>
      </c>
      <c r="C32" s="36"/>
      <c r="D32" s="59" t="s">
        <v>44</v>
      </c>
      <c r="E32" s="36"/>
      <c r="F32" s="43"/>
    </row>
    <row r="33" ht="19.9" customHeight="1" spans="1:6">
      <c r="A33" s="23"/>
      <c r="B33" s="59" t="s">
        <v>23</v>
      </c>
      <c r="C33" s="36"/>
      <c r="D33" s="59" t="s">
        <v>45</v>
      </c>
      <c r="E33" s="36"/>
      <c r="F33" s="43"/>
    </row>
    <row r="34" ht="19.9" customHeight="1" spans="1:6">
      <c r="A34" s="26"/>
      <c r="B34" s="74" t="s">
        <v>46</v>
      </c>
      <c r="C34" s="36">
        <v>9621863.96</v>
      </c>
      <c r="D34" s="74" t="s">
        <v>47</v>
      </c>
      <c r="E34" s="36">
        <v>9621863.96</v>
      </c>
      <c r="F34" s="44"/>
    </row>
    <row r="35" ht="19.9" customHeight="1" spans="1:6">
      <c r="A35" s="75"/>
      <c r="B35" s="55" t="s">
        <v>48</v>
      </c>
      <c r="C35" s="36"/>
      <c r="D35" s="55"/>
      <c r="E35" s="36"/>
      <c r="F35" s="78"/>
    </row>
    <row r="36" ht="19.9" customHeight="1" spans="1:6">
      <c r="A36" s="76"/>
      <c r="B36" s="27" t="s">
        <v>49</v>
      </c>
      <c r="C36" s="36">
        <v>9621863.96</v>
      </c>
      <c r="D36" s="27" t="s">
        <v>50</v>
      </c>
      <c r="E36" s="36">
        <v>9621863.96</v>
      </c>
      <c r="F36" s="79"/>
    </row>
    <row r="37" ht="8.5" customHeight="1" spans="1:6">
      <c r="A37" s="71"/>
      <c r="B37" s="71"/>
      <c r="C37" s="77"/>
      <c r="D37" s="77"/>
      <c r="E37" s="71"/>
      <c r="F37" s="8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pane ySplit="5" topLeftCell="A6" activePane="bottomLeft" state="frozen"/>
      <selection/>
      <selection pane="bottomLeft" activeCell="C17" sqref="C17"/>
    </sheetView>
  </sheetViews>
  <sheetFormatPr defaultColWidth="10" defaultRowHeight="15"/>
  <cols>
    <col min="1" max="1" width="1.53333333333333" customWidth="1"/>
    <col min="2" max="2" width="16.825" customWidth="1"/>
    <col min="3" max="3" width="41.0333333333333" customWidth="1"/>
    <col min="4" max="6" width="16.4083333333333" customWidth="1"/>
    <col min="7" max="7" width="10.75" customWidth="1"/>
    <col min="8" max="8" width="12.625" customWidth="1"/>
    <col min="9" max="9" width="7.25" customWidth="1"/>
    <col min="10" max="10" width="6.75" customWidth="1"/>
    <col min="11" max="11" width="8.375" customWidth="1"/>
    <col min="12" max="12" width="5.75" customWidth="1"/>
    <col min="13" max="13" width="14.5" customWidth="1"/>
    <col min="14" max="14" width="15.625" customWidth="1"/>
    <col min="15" max="15" width="9.76666666666667" customWidth="1"/>
  </cols>
  <sheetData>
    <row r="1" ht="14.3" customHeight="1" spans="1:14">
      <c r="A1" s="18"/>
      <c r="B1" s="32"/>
      <c r="C1" s="33"/>
      <c r="D1" s="33"/>
      <c r="E1" s="33"/>
      <c r="F1" s="32"/>
      <c r="G1" s="32"/>
      <c r="H1" s="32"/>
      <c r="K1" s="32"/>
      <c r="L1" s="32"/>
      <c r="M1" s="32"/>
      <c r="N1" s="39" t="s">
        <v>51</v>
      </c>
    </row>
    <row r="2" ht="19.9" customHeight="1" spans="1:14">
      <c r="A2" s="18"/>
      <c r="B2" s="20" t="s">
        <v>52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3" t="s">
        <v>3</v>
      </c>
    </row>
    <row r="3" ht="17.05" customHeight="1" spans="1:14">
      <c r="A3" s="21"/>
      <c r="B3" s="22" t="s">
        <v>5</v>
      </c>
      <c r="C3" s="21"/>
      <c r="D3" s="21"/>
      <c r="E3" s="64"/>
      <c r="F3" s="21"/>
      <c r="G3" s="64"/>
      <c r="H3" s="64"/>
      <c r="I3" s="64"/>
      <c r="J3" s="64"/>
      <c r="K3" s="64"/>
      <c r="L3" s="64"/>
      <c r="M3" s="64"/>
      <c r="N3" s="40" t="s">
        <v>6</v>
      </c>
    </row>
    <row r="4" ht="21.35" customHeight="1" spans="1:14">
      <c r="A4" s="25"/>
      <c r="B4" s="48" t="s">
        <v>9</v>
      </c>
      <c r="C4" s="48"/>
      <c r="D4" s="48" t="s">
        <v>53</v>
      </c>
      <c r="E4" s="48" t="s">
        <v>54</v>
      </c>
      <c r="F4" s="48" t="s">
        <v>55</v>
      </c>
      <c r="G4" s="48" t="s">
        <v>56</v>
      </c>
      <c r="H4" s="48" t="s">
        <v>57</v>
      </c>
      <c r="I4" s="48" t="s">
        <v>58</v>
      </c>
      <c r="J4" s="48" t="s">
        <v>59</v>
      </c>
      <c r="K4" s="48" t="s">
        <v>60</v>
      </c>
      <c r="L4" s="48" t="s">
        <v>61</v>
      </c>
      <c r="M4" s="48" t="s">
        <v>62</v>
      </c>
      <c r="N4" s="48" t="s">
        <v>63</v>
      </c>
    </row>
    <row r="5" ht="21.35" customHeight="1" spans="1:14">
      <c r="A5" s="25"/>
      <c r="B5" s="48" t="s">
        <v>64</v>
      </c>
      <c r="C5" s="48" t="s">
        <v>65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ht="19.9" customHeight="1" spans="1:14">
      <c r="A6" s="26"/>
      <c r="B6" s="27"/>
      <c r="C6" s="27" t="s">
        <v>66</v>
      </c>
      <c r="D6" s="51">
        <v>9621863.96</v>
      </c>
      <c r="E6" s="34"/>
      <c r="F6" s="51">
        <v>9621863.96</v>
      </c>
      <c r="G6" s="34"/>
      <c r="H6" s="34"/>
      <c r="I6" s="34"/>
      <c r="J6" s="34"/>
      <c r="K6" s="34"/>
      <c r="L6" s="34"/>
      <c r="M6" s="34"/>
      <c r="N6" s="34"/>
    </row>
    <row r="7" ht="19.9" customHeight="1" spans="1:14">
      <c r="A7" s="25"/>
      <c r="B7" s="28"/>
      <c r="C7" s="28"/>
      <c r="D7" s="52">
        <v>9621863.96</v>
      </c>
      <c r="E7" s="36"/>
      <c r="F7" s="52">
        <v>9621863.96</v>
      </c>
      <c r="G7" s="36"/>
      <c r="H7" s="36"/>
      <c r="I7" s="36"/>
      <c r="J7" s="36"/>
      <c r="K7" s="36"/>
      <c r="L7" s="36"/>
      <c r="M7" s="36"/>
      <c r="N7" s="36"/>
    </row>
    <row r="8" ht="19.9" customHeight="1" spans="1:14">
      <c r="A8" s="25"/>
      <c r="B8" s="28">
        <v>618001</v>
      </c>
      <c r="C8" s="28" t="s">
        <v>67</v>
      </c>
      <c r="D8" s="52">
        <v>6692466.59</v>
      </c>
      <c r="E8" s="37"/>
      <c r="F8" s="52">
        <v>6692466.59</v>
      </c>
      <c r="G8" s="37"/>
      <c r="H8" s="37"/>
      <c r="I8" s="37"/>
      <c r="J8" s="37"/>
      <c r="K8" s="37"/>
      <c r="L8" s="37"/>
      <c r="M8" s="37"/>
      <c r="N8" s="37"/>
    </row>
    <row r="9" ht="19.9" customHeight="1" spans="1:14">
      <c r="A9" s="25"/>
      <c r="B9" s="28">
        <v>618102</v>
      </c>
      <c r="C9" s="28" t="s">
        <v>68</v>
      </c>
      <c r="D9" s="52">
        <v>2929397.37</v>
      </c>
      <c r="E9" s="37"/>
      <c r="F9" s="52">
        <v>2929397.37</v>
      </c>
      <c r="G9" s="37"/>
      <c r="H9" s="37"/>
      <c r="I9" s="37"/>
      <c r="J9" s="37"/>
      <c r="K9" s="37"/>
      <c r="L9" s="37"/>
      <c r="M9" s="37"/>
      <c r="N9" s="37"/>
    </row>
    <row r="10" ht="8.5" customHeight="1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49"/>
      <c r="N10" s="45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6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8"/>
      <c r="B1" s="19"/>
      <c r="C1" s="19"/>
      <c r="D1" s="19"/>
      <c r="E1" s="32"/>
      <c r="F1" s="32"/>
      <c r="G1" s="33"/>
      <c r="H1" s="33"/>
      <c r="I1" s="39" t="s">
        <v>69</v>
      </c>
      <c r="J1" s="23"/>
    </row>
    <row r="2" ht="19.9" customHeight="1" spans="1:10">
      <c r="A2" s="18"/>
      <c r="B2" s="20" t="s">
        <v>70</v>
      </c>
      <c r="C2" s="20"/>
      <c r="D2" s="20"/>
      <c r="E2" s="20"/>
      <c r="F2" s="20"/>
      <c r="G2" s="20"/>
      <c r="H2" s="20"/>
      <c r="I2" s="20"/>
      <c r="J2" s="23" t="s">
        <v>3</v>
      </c>
    </row>
    <row r="3" ht="17.05" customHeight="1" spans="1:10">
      <c r="A3" s="21"/>
      <c r="B3" s="22" t="s">
        <v>5</v>
      </c>
      <c r="C3" s="22"/>
      <c r="D3" s="22"/>
      <c r="E3" s="22"/>
      <c r="F3" s="22"/>
      <c r="G3" s="21"/>
      <c r="H3" s="21"/>
      <c r="I3" s="40" t="s">
        <v>6</v>
      </c>
      <c r="J3" s="41"/>
    </row>
    <row r="4" ht="21.35" customHeight="1" spans="1:10">
      <c r="A4" s="23"/>
      <c r="B4" s="24" t="s">
        <v>9</v>
      </c>
      <c r="C4" s="24"/>
      <c r="D4" s="24"/>
      <c r="E4" s="24"/>
      <c r="F4" s="24"/>
      <c r="G4" s="24" t="s">
        <v>53</v>
      </c>
      <c r="H4" s="24" t="s">
        <v>71</v>
      </c>
      <c r="I4" s="24" t="s">
        <v>72</v>
      </c>
      <c r="J4" s="42"/>
    </row>
    <row r="5" ht="21.35" customHeight="1" spans="1:10">
      <c r="A5" s="25"/>
      <c r="B5" s="24" t="s">
        <v>73</v>
      </c>
      <c r="C5" s="24"/>
      <c r="D5" s="24"/>
      <c r="E5" s="24" t="s">
        <v>64</v>
      </c>
      <c r="F5" s="24" t="s">
        <v>65</v>
      </c>
      <c r="G5" s="24"/>
      <c r="H5" s="24"/>
      <c r="I5" s="24"/>
      <c r="J5" s="42"/>
    </row>
    <row r="6" ht="21.35" customHeight="1" spans="1:10">
      <c r="A6" s="25"/>
      <c r="B6" s="24" t="s">
        <v>74</v>
      </c>
      <c r="C6" s="24" t="s">
        <v>75</v>
      </c>
      <c r="D6" s="24" t="s">
        <v>76</v>
      </c>
      <c r="E6" s="24"/>
      <c r="F6" s="24"/>
      <c r="G6" s="24"/>
      <c r="H6" s="24"/>
      <c r="I6" s="24"/>
      <c r="J6" s="43"/>
    </row>
    <row r="7" ht="19.9" customHeight="1" spans="1:10">
      <c r="A7" s="26"/>
      <c r="B7" s="27"/>
      <c r="C7" s="27"/>
      <c r="D7" s="27"/>
      <c r="E7" s="27"/>
      <c r="F7" s="27" t="s">
        <v>66</v>
      </c>
      <c r="G7" s="51">
        <v>9621863.96</v>
      </c>
      <c r="H7" s="34">
        <f>H8</f>
        <v>7949463.96</v>
      </c>
      <c r="I7" s="34">
        <f>I8</f>
        <v>1672400</v>
      </c>
      <c r="J7" s="44"/>
    </row>
    <row r="8" ht="19.9" customHeight="1" spans="1:10">
      <c r="A8" s="25"/>
      <c r="B8" s="28"/>
      <c r="C8" s="28"/>
      <c r="D8" s="28"/>
      <c r="E8" s="28"/>
      <c r="F8" s="35" t="s">
        <v>23</v>
      </c>
      <c r="G8" s="52">
        <v>9621863.96</v>
      </c>
      <c r="H8" s="36">
        <f>H9+H16</f>
        <v>7949463.96</v>
      </c>
      <c r="I8" s="36">
        <f>I9+I16</f>
        <v>1672400</v>
      </c>
      <c r="J8" s="42"/>
    </row>
    <row r="9" ht="19.9" customHeight="1" spans="1:10">
      <c r="A9" s="25"/>
      <c r="B9" s="28"/>
      <c r="C9" s="28"/>
      <c r="D9" s="28"/>
      <c r="E9" s="28"/>
      <c r="F9" s="50" t="s">
        <v>67</v>
      </c>
      <c r="G9" s="52">
        <v>6692466.59</v>
      </c>
      <c r="H9" s="36">
        <f>H10+H11+H12+H13+H14+H15</f>
        <v>5020066.59</v>
      </c>
      <c r="I9" s="36">
        <f>I10+I11+I12+I13+I14+I15</f>
        <v>1672400</v>
      </c>
      <c r="J9" s="42"/>
    </row>
    <row r="10" ht="19.9" customHeight="1" spans="1:10">
      <c r="A10" s="25"/>
      <c r="B10" s="28" t="s">
        <v>77</v>
      </c>
      <c r="C10" s="28" t="s">
        <v>78</v>
      </c>
      <c r="D10" s="28" t="s">
        <v>79</v>
      </c>
      <c r="E10" s="28">
        <v>618001</v>
      </c>
      <c r="F10" s="35" t="s">
        <v>80</v>
      </c>
      <c r="G10" s="52">
        <v>3758346.7</v>
      </c>
      <c r="H10" s="52">
        <v>3758346.7</v>
      </c>
      <c r="I10" s="37"/>
      <c r="J10" s="43"/>
    </row>
    <row r="11" ht="19.9" customHeight="1" spans="1:10">
      <c r="A11" s="25"/>
      <c r="B11" s="28" t="s">
        <v>81</v>
      </c>
      <c r="C11" s="28" t="s">
        <v>82</v>
      </c>
      <c r="D11" s="28" t="s">
        <v>82</v>
      </c>
      <c r="E11" s="28">
        <v>618001</v>
      </c>
      <c r="F11" s="35" t="s">
        <v>83</v>
      </c>
      <c r="G11" s="52">
        <v>390731.36</v>
      </c>
      <c r="H11" s="52">
        <v>390731.36</v>
      </c>
      <c r="I11" s="37"/>
      <c r="J11" s="43"/>
    </row>
    <row r="12" ht="19.9" customHeight="1" spans="1:10">
      <c r="A12" s="25"/>
      <c r="B12" s="28" t="s">
        <v>81</v>
      </c>
      <c r="C12" s="28" t="s">
        <v>82</v>
      </c>
      <c r="D12" s="28" t="s">
        <v>84</v>
      </c>
      <c r="E12" s="28">
        <v>618001</v>
      </c>
      <c r="F12" s="35" t="s">
        <v>85</v>
      </c>
      <c r="G12" s="52">
        <v>195365.68</v>
      </c>
      <c r="H12" s="52">
        <v>195365.68</v>
      </c>
      <c r="I12" s="37"/>
      <c r="J12" s="43"/>
    </row>
    <row r="13" ht="19.9" customHeight="1" spans="1:10">
      <c r="A13" s="25"/>
      <c r="B13" s="28" t="s">
        <v>86</v>
      </c>
      <c r="C13" s="28" t="s">
        <v>87</v>
      </c>
      <c r="D13" s="28" t="s">
        <v>79</v>
      </c>
      <c r="E13" s="28">
        <v>618001</v>
      </c>
      <c r="F13" s="35" t="s">
        <v>88</v>
      </c>
      <c r="G13" s="52">
        <v>296662.85</v>
      </c>
      <c r="H13" s="52">
        <v>296662.85</v>
      </c>
      <c r="I13" s="37"/>
      <c r="J13" s="43"/>
    </row>
    <row r="14" ht="19.9" customHeight="1" spans="1:10">
      <c r="A14" s="25"/>
      <c r="B14" s="28" t="s">
        <v>89</v>
      </c>
      <c r="C14" s="28" t="s">
        <v>90</v>
      </c>
      <c r="D14" s="28" t="s">
        <v>82</v>
      </c>
      <c r="E14" s="28">
        <v>618001</v>
      </c>
      <c r="F14" s="35" t="s">
        <v>91</v>
      </c>
      <c r="G14" s="52">
        <v>1672400</v>
      </c>
      <c r="H14" s="37"/>
      <c r="I14" s="52">
        <v>1672400</v>
      </c>
      <c r="J14" s="43"/>
    </row>
    <row r="15" ht="19.9" customHeight="1" spans="1:10">
      <c r="A15" s="25"/>
      <c r="B15" s="28" t="s">
        <v>92</v>
      </c>
      <c r="C15" s="28" t="s">
        <v>93</v>
      </c>
      <c r="D15" s="28" t="s">
        <v>79</v>
      </c>
      <c r="E15" s="28">
        <v>618001</v>
      </c>
      <c r="F15" s="35" t="s">
        <v>94</v>
      </c>
      <c r="G15" s="52">
        <v>378960</v>
      </c>
      <c r="H15" s="52">
        <v>378960</v>
      </c>
      <c r="I15" s="37"/>
      <c r="J15" s="43"/>
    </row>
    <row r="16" ht="19.9" customHeight="1" spans="2:10">
      <c r="B16" s="28"/>
      <c r="C16" s="28"/>
      <c r="D16" s="28"/>
      <c r="E16" s="28"/>
      <c r="F16" s="50" t="s">
        <v>68</v>
      </c>
      <c r="G16" s="52">
        <v>2929397.37</v>
      </c>
      <c r="H16" s="52">
        <v>2929397.37</v>
      </c>
      <c r="I16" s="36"/>
      <c r="J16" s="42"/>
    </row>
    <row r="17" ht="19.9" customHeight="1" spans="1:10">
      <c r="A17" s="25"/>
      <c r="B17" s="28" t="s">
        <v>81</v>
      </c>
      <c r="C17" s="28" t="s">
        <v>82</v>
      </c>
      <c r="D17" s="28" t="s">
        <v>82</v>
      </c>
      <c r="E17" s="28">
        <v>618102</v>
      </c>
      <c r="F17" s="35" t="s">
        <v>83</v>
      </c>
      <c r="G17" s="52">
        <v>229442.09</v>
      </c>
      <c r="H17" s="52">
        <v>229442.09</v>
      </c>
      <c r="I17" s="37"/>
      <c r="J17" s="43"/>
    </row>
    <row r="18" ht="19.9" customHeight="1" spans="1:10">
      <c r="A18" s="25"/>
      <c r="B18" s="28" t="s">
        <v>81</v>
      </c>
      <c r="C18" s="28" t="s">
        <v>82</v>
      </c>
      <c r="D18" s="28" t="s">
        <v>84</v>
      </c>
      <c r="E18" s="28">
        <v>618102</v>
      </c>
      <c r="F18" s="35" t="s">
        <v>85</v>
      </c>
      <c r="G18" s="52">
        <v>114720.99</v>
      </c>
      <c r="H18" s="52">
        <v>114720.99</v>
      </c>
      <c r="I18" s="37"/>
      <c r="J18" s="43"/>
    </row>
    <row r="19" ht="19.9" customHeight="1" spans="1:10">
      <c r="A19" s="25"/>
      <c r="B19" s="28" t="s">
        <v>86</v>
      </c>
      <c r="C19" s="28" t="s">
        <v>87</v>
      </c>
      <c r="D19" s="28" t="s">
        <v>93</v>
      </c>
      <c r="E19" s="28">
        <v>618102</v>
      </c>
      <c r="F19" s="35" t="s">
        <v>95</v>
      </c>
      <c r="G19" s="52">
        <v>175363.93</v>
      </c>
      <c r="H19" s="52">
        <v>175363.93</v>
      </c>
      <c r="I19" s="37"/>
      <c r="J19" s="43"/>
    </row>
    <row r="20" ht="19.9" customHeight="1" spans="1:10">
      <c r="A20" s="25"/>
      <c r="B20" s="28" t="s">
        <v>89</v>
      </c>
      <c r="C20" s="28" t="s">
        <v>79</v>
      </c>
      <c r="D20" s="28" t="s">
        <v>96</v>
      </c>
      <c r="E20" s="28">
        <v>618102</v>
      </c>
      <c r="F20" s="35" t="s">
        <v>97</v>
      </c>
      <c r="G20" s="52">
        <v>2173158.36</v>
      </c>
      <c r="H20" s="52">
        <v>2173158.36</v>
      </c>
      <c r="I20" s="37"/>
      <c r="J20" s="43"/>
    </row>
    <row r="21" ht="19.9" customHeight="1" spans="1:10">
      <c r="A21" s="25"/>
      <c r="B21" s="28" t="s">
        <v>92</v>
      </c>
      <c r="C21" s="28" t="s">
        <v>93</v>
      </c>
      <c r="D21" s="28" t="s">
        <v>79</v>
      </c>
      <c r="E21" s="28">
        <v>618102</v>
      </c>
      <c r="F21" s="35" t="s">
        <v>94</v>
      </c>
      <c r="G21" s="52">
        <v>236712</v>
      </c>
      <c r="H21" s="52">
        <v>236712</v>
      </c>
      <c r="I21" s="37"/>
      <c r="J21" s="43"/>
    </row>
    <row r="22" ht="8.5" customHeight="1" spans="1:10">
      <c r="A22" s="29"/>
      <c r="B22" s="49"/>
      <c r="C22" s="49"/>
      <c r="D22" s="49"/>
      <c r="E22" s="49"/>
      <c r="F22" s="29"/>
      <c r="G22" s="29"/>
      <c r="H22" s="29"/>
      <c r="I22" s="29"/>
      <c r="J22" s="45"/>
    </row>
  </sheetData>
  <mergeCells count="12">
    <mergeCell ref="B1:D1"/>
    <mergeCell ref="B2:I2"/>
    <mergeCell ref="B3:F3"/>
    <mergeCell ref="B4:F4"/>
    <mergeCell ref="B5:D5"/>
    <mergeCell ref="A10:A15"/>
    <mergeCell ref="A17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24" sqref="F24"/>
    </sheetView>
  </sheetViews>
  <sheetFormatPr defaultColWidth="10" defaultRowHeight="15"/>
  <cols>
    <col min="1" max="1" width="1.53333333333333" customWidth="1"/>
    <col min="2" max="2" width="26.125" customWidth="1"/>
    <col min="3" max="3" width="16.4083333333333" customWidth="1"/>
    <col min="4" max="4" width="26.375" customWidth="1"/>
    <col min="5" max="6" width="16.4083333333333" customWidth="1"/>
    <col min="7" max="7" width="8.25" customWidth="1"/>
    <col min="8" max="8" width="14.125" customWidth="1"/>
    <col min="9" max="9" width="1.53333333333333" customWidth="1"/>
    <col min="10" max="11" width="9.76666666666667" customWidth="1"/>
  </cols>
  <sheetData>
    <row r="1" ht="14.2" customHeight="1" spans="1:9">
      <c r="A1" s="67"/>
      <c r="B1" s="19"/>
      <c r="C1" s="68"/>
      <c r="D1" s="68"/>
      <c r="H1" s="72" t="s">
        <v>98</v>
      </c>
      <c r="I1" s="61" t="s">
        <v>3</v>
      </c>
    </row>
    <row r="2" ht="19.9" customHeight="1" spans="1:9">
      <c r="A2" s="69"/>
      <c r="B2" s="70" t="s">
        <v>99</v>
      </c>
      <c r="C2" s="70"/>
      <c r="D2" s="70"/>
      <c r="E2" s="70"/>
      <c r="F2" s="70"/>
      <c r="G2" s="70"/>
      <c r="H2" s="70"/>
      <c r="I2" s="61"/>
    </row>
    <row r="3" ht="17.05" customHeight="1" spans="1:9">
      <c r="A3" s="69"/>
      <c r="B3" s="22" t="s">
        <v>5</v>
      </c>
      <c r="C3" s="22"/>
      <c r="D3" s="32"/>
      <c r="H3" s="73" t="s">
        <v>6</v>
      </c>
      <c r="I3" s="61"/>
    </row>
    <row r="4" ht="21.35" customHeight="1" spans="1:9">
      <c r="A4" s="69"/>
      <c r="B4" s="24" t="s">
        <v>7</v>
      </c>
      <c r="C4" s="24"/>
      <c r="D4" s="24" t="s">
        <v>8</v>
      </c>
      <c r="E4" s="24"/>
      <c r="F4" s="24"/>
      <c r="G4" s="24"/>
      <c r="H4" s="24"/>
      <c r="I4" s="61"/>
    </row>
    <row r="5" ht="21.35" customHeight="1" spans="1:9">
      <c r="A5" s="69"/>
      <c r="B5" s="24" t="s">
        <v>9</v>
      </c>
      <c r="C5" s="24" t="s">
        <v>10</v>
      </c>
      <c r="D5" s="24" t="s">
        <v>9</v>
      </c>
      <c r="E5" s="24" t="s">
        <v>53</v>
      </c>
      <c r="F5" s="24" t="s">
        <v>100</v>
      </c>
      <c r="G5" s="24" t="s">
        <v>101</v>
      </c>
      <c r="H5" s="24" t="s">
        <v>102</v>
      </c>
      <c r="I5" s="61"/>
    </row>
    <row r="6" ht="19.9" customHeight="1" spans="1:9">
      <c r="A6" s="23"/>
      <c r="B6" s="55" t="s">
        <v>103</v>
      </c>
      <c r="C6" s="52">
        <v>9621863.96</v>
      </c>
      <c r="D6" s="55" t="s">
        <v>104</v>
      </c>
      <c r="E6" s="52">
        <v>9621863.96</v>
      </c>
      <c r="F6" s="52">
        <v>9621863.96</v>
      </c>
      <c r="G6" s="36"/>
      <c r="H6" s="36"/>
      <c r="I6" s="43"/>
    </row>
    <row r="7" ht="19.9" customHeight="1" spans="1:9">
      <c r="A7" s="23"/>
      <c r="B7" s="59" t="s">
        <v>105</v>
      </c>
      <c r="C7" s="52">
        <v>9621863.96</v>
      </c>
      <c r="D7" s="59" t="s">
        <v>106</v>
      </c>
      <c r="E7" s="52">
        <v>3758346.7</v>
      </c>
      <c r="F7" s="52">
        <v>3758346.7</v>
      </c>
      <c r="G7" s="36"/>
      <c r="H7" s="36"/>
      <c r="I7" s="43"/>
    </row>
    <row r="8" ht="19.9" customHeight="1" spans="1:9">
      <c r="A8" s="23"/>
      <c r="B8" s="59" t="s">
        <v>107</v>
      </c>
      <c r="C8" s="36"/>
      <c r="D8" s="59" t="s">
        <v>108</v>
      </c>
      <c r="E8" s="36"/>
      <c r="F8" s="36"/>
      <c r="G8" s="36"/>
      <c r="H8" s="36"/>
      <c r="I8" s="43"/>
    </row>
    <row r="9" ht="19.9" customHeight="1" spans="1:9">
      <c r="A9" s="23"/>
      <c r="B9" s="59" t="s">
        <v>109</v>
      </c>
      <c r="C9" s="36"/>
      <c r="D9" s="59" t="s">
        <v>110</v>
      </c>
      <c r="E9" s="36"/>
      <c r="F9" s="36"/>
      <c r="G9" s="36"/>
      <c r="H9" s="36"/>
      <c r="I9" s="43"/>
    </row>
    <row r="10" ht="19.9" customHeight="1" spans="1:9">
      <c r="A10" s="23"/>
      <c r="B10" s="55" t="s">
        <v>111</v>
      </c>
      <c r="C10" s="36"/>
      <c r="D10" s="59" t="s">
        <v>112</v>
      </c>
      <c r="E10" s="36"/>
      <c r="F10" s="36"/>
      <c r="G10" s="36"/>
      <c r="H10" s="36"/>
      <c r="I10" s="43"/>
    </row>
    <row r="11" ht="19.9" customHeight="1" spans="1:9">
      <c r="A11" s="23"/>
      <c r="B11" s="59" t="s">
        <v>105</v>
      </c>
      <c r="C11" s="36"/>
      <c r="D11" s="59" t="s">
        <v>113</v>
      </c>
      <c r="E11" s="36"/>
      <c r="F11" s="36"/>
      <c r="G11" s="36"/>
      <c r="H11" s="36"/>
      <c r="I11" s="43"/>
    </row>
    <row r="12" ht="19.9" customHeight="1" spans="1:9">
      <c r="A12" s="23"/>
      <c r="B12" s="59" t="s">
        <v>107</v>
      </c>
      <c r="C12" s="36"/>
      <c r="D12" s="59" t="s">
        <v>114</v>
      </c>
      <c r="E12" s="36"/>
      <c r="F12" s="36"/>
      <c r="G12" s="36"/>
      <c r="H12" s="36"/>
      <c r="I12" s="43"/>
    </row>
    <row r="13" ht="19.9" customHeight="1" spans="1:9">
      <c r="A13" s="23"/>
      <c r="B13" s="59" t="s">
        <v>109</v>
      </c>
      <c r="C13" s="36"/>
      <c r="D13" s="59" t="s">
        <v>115</v>
      </c>
      <c r="E13" s="36"/>
      <c r="F13" s="36"/>
      <c r="G13" s="36"/>
      <c r="H13" s="36"/>
      <c r="I13" s="43"/>
    </row>
    <row r="14" ht="19.9" customHeight="1" spans="1:9">
      <c r="A14" s="23"/>
      <c r="B14" s="59" t="s">
        <v>116</v>
      </c>
      <c r="C14" s="36"/>
      <c r="D14" s="59" t="s">
        <v>117</v>
      </c>
      <c r="E14" s="52">
        <v>930260.12</v>
      </c>
      <c r="F14" s="52">
        <v>930260.12</v>
      </c>
      <c r="G14" s="36"/>
      <c r="H14" s="36"/>
      <c r="I14" s="43"/>
    </row>
    <row r="15" ht="19.9" customHeight="1" spans="1:9">
      <c r="A15" s="23"/>
      <c r="B15" s="59" t="s">
        <v>116</v>
      </c>
      <c r="C15" s="36"/>
      <c r="D15" s="59" t="s">
        <v>118</v>
      </c>
      <c r="E15" s="52"/>
      <c r="F15" s="52"/>
      <c r="G15" s="36"/>
      <c r="H15" s="36"/>
      <c r="I15" s="43"/>
    </row>
    <row r="16" ht="19.9" customHeight="1" spans="1:9">
      <c r="A16" s="23"/>
      <c r="B16" s="59" t="s">
        <v>116</v>
      </c>
      <c r="C16" s="36"/>
      <c r="D16" s="59" t="s">
        <v>119</v>
      </c>
      <c r="E16" s="52">
        <v>472026.78</v>
      </c>
      <c r="F16" s="52">
        <v>472026.78</v>
      </c>
      <c r="G16" s="36"/>
      <c r="H16" s="36"/>
      <c r="I16" s="43"/>
    </row>
    <row r="17" ht="19.9" customHeight="1" spans="1:9">
      <c r="A17" s="23"/>
      <c r="B17" s="59" t="s">
        <v>116</v>
      </c>
      <c r="C17" s="36"/>
      <c r="D17" s="59" t="s">
        <v>120</v>
      </c>
      <c r="E17" s="52"/>
      <c r="F17" s="52"/>
      <c r="G17" s="36"/>
      <c r="H17" s="36"/>
      <c r="I17" s="43"/>
    </row>
    <row r="18" ht="19.9" customHeight="1" spans="1:9">
      <c r="A18" s="23"/>
      <c r="B18" s="59" t="s">
        <v>116</v>
      </c>
      <c r="C18" s="36"/>
      <c r="D18" s="59" t="s">
        <v>121</v>
      </c>
      <c r="E18" s="52"/>
      <c r="F18" s="52"/>
      <c r="G18" s="36"/>
      <c r="H18" s="36"/>
      <c r="I18" s="43"/>
    </row>
    <row r="19" ht="19.9" customHeight="1" spans="1:9">
      <c r="A19" s="23"/>
      <c r="B19" s="59" t="s">
        <v>116</v>
      </c>
      <c r="C19" s="36"/>
      <c r="D19" s="59" t="s">
        <v>122</v>
      </c>
      <c r="E19" s="52">
        <v>3845558.36</v>
      </c>
      <c r="F19" s="52">
        <v>3845558.36</v>
      </c>
      <c r="G19" s="36"/>
      <c r="H19" s="36"/>
      <c r="I19" s="43"/>
    </row>
    <row r="20" ht="19.9" customHeight="1" spans="1:9">
      <c r="A20" s="23"/>
      <c r="B20" s="59" t="s">
        <v>116</v>
      </c>
      <c r="C20" s="36"/>
      <c r="D20" s="59" t="s">
        <v>123</v>
      </c>
      <c r="E20" s="52"/>
      <c r="F20" s="52"/>
      <c r="G20" s="36"/>
      <c r="H20" s="36"/>
      <c r="I20" s="43"/>
    </row>
    <row r="21" ht="19.9" customHeight="1" spans="1:9">
      <c r="A21" s="23"/>
      <c r="B21" s="59" t="s">
        <v>116</v>
      </c>
      <c r="C21" s="36"/>
      <c r="D21" s="59" t="s">
        <v>124</v>
      </c>
      <c r="E21" s="52"/>
      <c r="F21" s="52"/>
      <c r="G21" s="36"/>
      <c r="H21" s="36"/>
      <c r="I21" s="43"/>
    </row>
    <row r="22" ht="19.9" customHeight="1" spans="1:9">
      <c r="A22" s="23"/>
      <c r="B22" s="59" t="s">
        <v>116</v>
      </c>
      <c r="C22" s="36"/>
      <c r="D22" s="59" t="s">
        <v>125</v>
      </c>
      <c r="E22" s="52"/>
      <c r="F22" s="52"/>
      <c r="G22" s="36"/>
      <c r="H22" s="36"/>
      <c r="I22" s="43"/>
    </row>
    <row r="23" ht="19.9" customHeight="1" spans="1:9">
      <c r="A23" s="23"/>
      <c r="B23" s="59" t="s">
        <v>116</v>
      </c>
      <c r="C23" s="36"/>
      <c r="D23" s="59" t="s">
        <v>126</v>
      </c>
      <c r="E23" s="52"/>
      <c r="F23" s="52"/>
      <c r="G23" s="36"/>
      <c r="H23" s="36"/>
      <c r="I23" s="43"/>
    </row>
    <row r="24" ht="19.9" customHeight="1" spans="1:9">
      <c r="A24" s="23"/>
      <c r="B24" s="59" t="s">
        <v>116</v>
      </c>
      <c r="C24" s="36"/>
      <c r="D24" s="59" t="s">
        <v>127</v>
      </c>
      <c r="E24" s="52"/>
      <c r="F24" s="52"/>
      <c r="G24" s="36"/>
      <c r="H24" s="36"/>
      <c r="I24" s="43"/>
    </row>
    <row r="25" ht="19.9" customHeight="1" spans="1:9">
      <c r="A25" s="23"/>
      <c r="B25" s="59" t="s">
        <v>116</v>
      </c>
      <c r="C25" s="36"/>
      <c r="D25" s="59" t="s">
        <v>128</v>
      </c>
      <c r="E25" s="52"/>
      <c r="F25" s="52"/>
      <c r="G25" s="36"/>
      <c r="H25" s="36"/>
      <c r="I25" s="43"/>
    </row>
    <row r="26" ht="19.9" customHeight="1" spans="1:9">
      <c r="A26" s="23"/>
      <c r="B26" s="59" t="s">
        <v>116</v>
      </c>
      <c r="C26" s="36"/>
      <c r="D26" s="59" t="s">
        <v>129</v>
      </c>
      <c r="E26" s="52">
        <v>615672</v>
      </c>
      <c r="F26" s="52">
        <v>615672</v>
      </c>
      <c r="G26" s="36"/>
      <c r="H26" s="36"/>
      <c r="I26" s="43"/>
    </row>
    <row r="27" ht="19.9" customHeight="1" spans="1:9">
      <c r="A27" s="23"/>
      <c r="B27" s="59" t="s">
        <v>116</v>
      </c>
      <c r="C27" s="36"/>
      <c r="D27" s="59" t="s">
        <v>130</v>
      </c>
      <c r="E27" s="36"/>
      <c r="F27" s="36"/>
      <c r="G27" s="36"/>
      <c r="H27" s="36"/>
      <c r="I27" s="43"/>
    </row>
    <row r="28" ht="19.9" customHeight="1" spans="1:9">
      <c r="A28" s="23"/>
      <c r="B28" s="59" t="s">
        <v>116</v>
      </c>
      <c r="C28" s="36"/>
      <c r="D28" s="59" t="s">
        <v>131</v>
      </c>
      <c r="E28" s="36"/>
      <c r="F28" s="36"/>
      <c r="G28" s="36"/>
      <c r="H28" s="36"/>
      <c r="I28" s="43"/>
    </row>
    <row r="29" ht="19.9" customHeight="1" spans="1:9">
      <c r="A29" s="23"/>
      <c r="B29" s="59" t="s">
        <v>116</v>
      </c>
      <c r="C29" s="36"/>
      <c r="D29" s="59" t="s">
        <v>132</v>
      </c>
      <c r="E29" s="36"/>
      <c r="F29" s="36"/>
      <c r="G29" s="36"/>
      <c r="H29" s="36"/>
      <c r="I29" s="43"/>
    </row>
    <row r="30" ht="19.9" customHeight="1" spans="1:9">
      <c r="A30" s="23"/>
      <c r="B30" s="59" t="s">
        <v>116</v>
      </c>
      <c r="C30" s="36"/>
      <c r="D30" s="59" t="s">
        <v>133</v>
      </c>
      <c r="E30" s="36"/>
      <c r="F30" s="36"/>
      <c r="G30" s="36"/>
      <c r="H30" s="36"/>
      <c r="I30" s="43"/>
    </row>
    <row r="31" ht="19.9" customHeight="1" spans="1:9">
      <c r="A31" s="23"/>
      <c r="B31" s="59" t="s">
        <v>116</v>
      </c>
      <c r="C31" s="36"/>
      <c r="D31" s="59" t="s">
        <v>134</v>
      </c>
      <c r="E31" s="36"/>
      <c r="F31" s="36"/>
      <c r="G31" s="36"/>
      <c r="H31" s="36"/>
      <c r="I31" s="43"/>
    </row>
    <row r="32" ht="19.9" customHeight="1" spans="1:9">
      <c r="A32" s="23"/>
      <c r="B32" s="59" t="s">
        <v>116</v>
      </c>
      <c r="C32" s="36"/>
      <c r="D32" s="59" t="s">
        <v>135</v>
      </c>
      <c r="E32" s="36"/>
      <c r="F32" s="36"/>
      <c r="G32" s="36"/>
      <c r="H32" s="36"/>
      <c r="I32" s="43"/>
    </row>
    <row r="33" ht="19.9" customHeight="1" spans="1:9">
      <c r="A33" s="23"/>
      <c r="B33" s="59" t="s">
        <v>116</v>
      </c>
      <c r="C33" s="36"/>
      <c r="D33" s="59" t="s">
        <v>136</v>
      </c>
      <c r="E33" s="36"/>
      <c r="F33" s="36"/>
      <c r="G33" s="36"/>
      <c r="H33" s="36"/>
      <c r="I33" s="43"/>
    </row>
    <row r="34" ht="19.9" customHeight="1" spans="1:9">
      <c r="A34" s="23"/>
      <c r="B34" s="59" t="s">
        <v>116</v>
      </c>
      <c r="C34" s="36"/>
      <c r="D34" s="59" t="s">
        <v>137</v>
      </c>
      <c r="E34" s="36"/>
      <c r="F34" s="36"/>
      <c r="G34" s="36"/>
      <c r="H34" s="36"/>
      <c r="I34" s="43"/>
    </row>
    <row r="35" ht="8.5" customHeight="1" spans="1:9">
      <c r="A35" s="71"/>
      <c r="B35" s="71"/>
      <c r="C35" s="71"/>
      <c r="D35" s="32"/>
      <c r="E35" s="71"/>
      <c r="F35" s="71"/>
      <c r="G35" s="71"/>
      <c r="H35" s="71"/>
      <c r="I35" s="6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0"/>
  <sheetViews>
    <sheetView workbookViewId="0">
      <pane ySplit="6" topLeftCell="A41" activePane="bottomLeft" state="frozen"/>
      <selection/>
      <selection pane="bottomLeft" activeCell="I19" sqref="I19"/>
    </sheetView>
  </sheetViews>
  <sheetFormatPr defaultColWidth="10" defaultRowHeight="15"/>
  <cols>
    <col min="1" max="1" width="1.53333333333333" customWidth="1"/>
    <col min="2" max="3" width="6.15" customWidth="1"/>
    <col min="4" max="4" width="7.875" customWidth="1"/>
    <col min="5" max="5" width="33.75" customWidth="1"/>
    <col min="6" max="9" width="15.875" customWidth="1"/>
    <col min="10" max="10" width="14.7916666666667" customWidth="1"/>
    <col min="11" max="39" width="5.625" customWidth="1"/>
    <col min="40" max="40" width="1.53333333333333" customWidth="1"/>
    <col min="41" max="41" width="9.76666666666667" customWidth="1"/>
  </cols>
  <sheetData>
    <row r="1" ht="14.3" customHeight="1" spans="1:40">
      <c r="A1" s="19"/>
      <c r="B1" s="19"/>
      <c r="C1" s="19"/>
      <c r="D1" s="53"/>
      <c r="E1" s="53"/>
      <c r="F1" s="18"/>
      <c r="G1" s="18"/>
      <c r="H1" s="18"/>
      <c r="I1" s="53"/>
      <c r="J1" s="53"/>
      <c r="K1" s="18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7" t="s">
        <v>138</v>
      </c>
      <c r="AN1" s="65"/>
    </row>
    <row r="2" ht="19.9" customHeight="1" spans="1:40">
      <c r="A2" s="18"/>
      <c r="B2" s="20" t="s">
        <v>139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65"/>
    </row>
    <row r="3" ht="17.05" customHeight="1" spans="1:40">
      <c r="A3" s="21"/>
      <c r="B3" s="22" t="s">
        <v>5</v>
      </c>
      <c r="C3" s="22"/>
      <c r="D3" s="22"/>
      <c r="E3" s="22"/>
      <c r="F3" s="63"/>
      <c r="G3" s="21"/>
      <c r="H3" s="58"/>
      <c r="I3" s="63"/>
      <c r="J3" s="63"/>
      <c r="K3" s="64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58" t="s">
        <v>6</v>
      </c>
      <c r="AM3" s="58"/>
      <c r="AN3" s="66"/>
    </row>
    <row r="4" ht="21.35" customHeight="1" spans="1:40">
      <c r="A4" s="23"/>
      <c r="B4" s="24" t="s">
        <v>9</v>
      </c>
      <c r="C4" s="24"/>
      <c r="D4" s="24"/>
      <c r="E4" s="24"/>
      <c r="F4" s="24" t="s">
        <v>140</v>
      </c>
      <c r="G4" s="24" t="s">
        <v>141</v>
      </c>
      <c r="H4" s="24"/>
      <c r="I4" s="24"/>
      <c r="J4" s="24"/>
      <c r="K4" s="24"/>
      <c r="L4" s="24"/>
      <c r="M4" s="24"/>
      <c r="N4" s="24"/>
      <c r="O4" s="24"/>
      <c r="P4" s="24"/>
      <c r="Q4" s="24" t="s">
        <v>142</v>
      </c>
      <c r="R4" s="24"/>
      <c r="S4" s="24"/>
      <c r="T4" s="24"/>
      <c r="U4" s="24"/>
      <c r="V4" s="24"/>
      <c r="W4" s="24"/>
      <c r="X4" s="24"/>
      <c r="Y4" s="24"/>
      <c r="Z4" s="24"/>
      <c r="AA4" s="24" t="s">
        <v>143</v>
      </c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61"/>
    </row>
    <row r="5" ht="21.35" customHeight="1" spans="1:40">
      <c r="A5" s="23"/>
      <c r="B5" s="24" t="s">
        <v>73</v>
      </c>
      <c r="C5" s="24"/>
      <c r="D5" s="24" t="s">
        <v>64</v>
      </c>
      <c r="E5" s="24" t="s">
        <v>65</v>
      </c>
      <c r="F5" s="24"/>
      <c r="G5" s="24" t="s">
        <v>53</v>
      </c>
      <c r="H5" s="24" t="s">
        <v>144</v>
      </c>
      <c r="I5" s="24"/>
      <c r="J5" s="24"/>
      <c r="K5" s="24" t="s">
        <v>145</v>
      </c>
      <c r="L5" s="24"/>
      <c r="M5" s="24"/>
      <c r="N5" s="24" t="s">
        <v>146</v>
      </c>
      <c r="O5" s="24"/>
      <c r="P5" s="24"/>
      <c r="Q5" s="24" t="s">
        <v>53</v>
      </c>
      <c r="R5" s="24" t="s">
        <v>144</v>
      </c>
      <c r="S5" s="24"/>
      <c r="T5" s="24"/>
      <c r="U5" s="24" t="s">
        <v>145</v>
      </c>
      <c r="V5" s="24"/>
      <c r="W5" s="24"/>
      <c r="X5" s="24" t="s">
        <v>146</v>
      </c>
      <c r="Y5" s="24"/>
      <c r="Z5" s="24"/>
      <c r="AA5" s="24" t="s">
        <v>53</v>
      </c>
      <c r="AB5" s="24" t="s">
        <v>144</v>
      </c>
      <c r="AC5" s="24"/>
      <c r="AD5" s="24"/>
      <c r="AE5" s="24" t="s">
        <v>145</v>
      </c>
      <c r="AF5" s="24"/>
      <c r="AG5" s="24"/>
      <c r="AH5" s="24" t="s">
        <v>146</v>
      </c>
      <c r="AI5" s="24"/>
      <c r="AJ5" s="24"/>
      <c r="AK5" s="24" t="s">
        <v>147</v>
      </c>
      <c r="AL5" s="24"/>
      <c r="AM5" s="24"/>
      <c r="AN5" s="61"/>
    </row>
    <row r="6" ht="21.35" customHeight="1" spans="1:40">
      <c r="A6" s="32"/>
      <c r="B6" s="24" t="s">
        <v>74</v>
      </c>
      <c r="C6" s="24" t="s">
        <v>75</v>
      </c>
      <c r="D6" s="24"/>
      <c r="E6" s="24"/>
      <c r="F6" s="24"/>
      <c r="G6" s="24"/>
      <c r="H6" s="24" t="s">
        <v>148</v>
      </c>
      <c r="I6" s="24" t="s">
        <v>71</v>
      </c>
      <c r="J6" s="24" t="s">
        <v>72</v>
      </c>
      <c r="K6" s="24" t="s">
        <v>148</v>
      </c>
      <c r="L6" s="24" t="s">
        <v>71</v>
      </c>
      <c r="M6" s="24" t="s">
        <v>72</v>
      </c>
      <c r="N6" s="24" t="s">
        <v>148</v>
      </c>
      <c r="O6" s="24" t="s">
        <v>71</v>
      </c>
      <c r="P6" s="24" t="s">
        <v>72</v>
      </c>
      <c r="Q6" s="24"/>
      <c r="R6" s="24" t="s">
        <v>148</v>
      </c>
      <c r="S6" s="24" t="s">
        <v>71</v>
      </c>
      <c r="T6" s="24" t="s">
        <v>72</v>
      </c>
      <c r="U6" s="24" t="s">
        <v>148</v>
      </c>
      <c r="V6" s="24" t="s">
        <v>71</v>
      </c>
      <c r="W6" s="24" t="s">
        <v>72</v>
      </c>
      <c r="X6" s="24" t="s">
        <v>148</v>
      </c>
      <c r="Y6" s="24" t="s">
        <v>71</v>
      </c>
      <c r="Z6" s="24" t="s">
        <v>72</v>
      </c>
      <c r="AA6" s="24"/>
      <c r="AB6" s="24" t="s">
        <v>148</v>
      </c>
      <c r="AC6" s="24" t="s">
        <v>71</v>
      </c>
      <c r="AD6" s="24" t="s">
        <v>72</v>
      </c>
      <c r="AE6" s="24" t="s">
        <v>148</v>
      </c>
      <c r="AF6" s="24" t="s">
        <v>71</v>
      </c>
      <c r="AG6" s="24" t="s">
        <v>72</v>
      </c>
      <c r="AH6" s="24" t="s">
        <v>148</v>
      </c>
      <c r="AI6" s="24" t="s">
        <v>71</v>
      </c>
      <c r="AJ6" s="24" t="s">
        <v>72</v>
      </c>
      <c r="AK6" s="24" t="s">
        <v>148</v>
      </c>
      <c r="AL6" s="24" t="s">
        <v>71</v>
      </c>
      <c r="AM6" s="24" t="s">
        <v>72</v>
      </c>
      <c r="AN6" s="61"/>
    </row>
    <row r="7" ht="19.9" customHeight="1" spans="1:40">
      <c r="A7" s="23"/>
      <c r="B7" s="27"/>
      <c r="C7" s="27"/>
      <c r="D7" s="27"/>
      <c r="E7" s="27" t="s">
        <v>66</v>
      </c>
      <c r="F7" s="34">
        <f t="shared" ref="F7:H7" si="0">F8+F34</f>
        <v>9622199.96</v>
      </c>
      <c r="G7" s="34">
        <f t="shared" si="0"/>
        <v>9622199.96</v>
      </c>
      <c r="H7" s="34">
        <f t="shared" si="0"/>
        <v>9622199.96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61"/>
    </row>
    <row r="8" ht="19.9" customHeight="1" spans="1:40">
      <c r="A8" s="23"/>
      <c r="B8" s="54" t="s">
        <v>23</v>
      </c>
      <c r="C8" s="54" t="s">
        <v>23</v>
      </c>
      <c r="D8" s="55"/>
      <c r="E8" s="59" t="s">
        <v>23</v>
      </c>
      <c r="F8" s="36">
        <f t="shared" ref="F8:H8" si="1">F9+F35</f>
        <v>9621863.96</v>
      </c>
      <c r="G8" s="36">
        <f t="shared" si="1"/>
        <v>9621863.96</v>
      </c>
      <c r="H8" s="36">
        <f t="shared" si="1"/>
        <v>9621863.96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61"/>
    </row>
    <row r="9" ht="19.9" customHeight="1" spans="1:40">
      <c r="A9" s="23"/>
      <c r="B9" s="54" t="s">
        <v>23</v>
      </c>
      <c r="C9" s="54" t="s">
        <v>23</v>
      </c>
      <c r="D9" s="55"/>
      <c r="E9" s="60" t="s">
        <v>149</v>
      </c>
      <c r="F9" s="36">
        <f>F10+F21+F30</f>
        <v>6692466.59</v>
      </c>
      <c r="G9" s="36">
        <f>G10+G21+G30</f>
        <v>6692466.59</v>
      </c>
      <c r="H9" s="36">
        <f>I9+J9</f>
        <v>6692466.59</v>
      </c>
      <c r="I9" s="36">
        <f>I10+I21+I30</f>
        <v>5020066.59</v>
      </c>
      <c r="J9" s="36">
        <f>J10+J21+J30</f>
        <v>1672400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61"/>
    </row>
    <row r="10" ht="19.9" customHeight="1" spans="1:40">
      <c r="A10" s="23"/>
      <c r="B10" s="54" t="s">
        <v>23</v>
      </c>
      <c r="C10" s="54" t="s">
        <v>23</v>
      </c>
      <c r="D10" s="55"/>
      <c r="E10" s="59" t="s">
        <v>150</v>
      </c>
      <c r="F10" s="36">
        <f>G10</f>
        <v>4689474.59</v>
      </c>
      <c r="G10" s="36">
        <f>H10</f>
        <v>4689474.59</v>
      </c>
      <c r="H10" s="36">
        <f>I10+J10</f>
        <v>4689474.59</v>
      </c>
      <c r="I10" s="36">
        <f>I11+I12+I13+I14+I15+I16+I17+I18+I19+I20</f>
        <v>4676274.59</v>
      </c>
      <c r="J10" s="36">
        <f>J20</f>
        <v>13200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61"/>
    </row>
    <row r="11" ht="19.9" customHeight="1" spans="1:40">
      <c r="A11" s="23"/>
      <c r="B11" s="54" t="s">
        <v>23</v>
      </c>
      <c r="C11" s="54" t="s">
        <v>23</v>
      </c>
      <c r="D11" s="55">
        <v>618001</v>
      </c>
      <c r="E11" s="59" t="s">
        <v>151</v>
      </c>
      <c r="F11" s="52">
        <v>1189284</v>
      </c>
      <c r="G11" s="52">
        <v>1189284</v>
      </c>
      <c r="H11" s="36">
        <f t="shared" ref="H11:H20" si="2">I11+J11</f>
        <v>1189284</v>
      </c>
      <c r="I11" s="52">
        <v>1189284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61"/>
    </row>
    <row r="12" ht="19.9" customHeight="1" spans="2:40">
      <c r="B12" s="54" t="s">
        <v>23</v>
      </c>
      <c r="C12" s="54" t="s">
        <v>23</v>
      </c>
      <c r="D12" s="55">
        <v>618001</v>
      </c>
      <c r="E12" s="59" t="s">
        <v>152</v>
      </c>
      <c r="F12" s="52">
        <v>1153752</v>
      </c>
      <c r="G12" s="52">
        <v>1153752</v>
      </c>
      <c r="H12" s="36">
        <f t="shared" si="2"/>
        <v>1153752</v>
      </c>
      <c r="I12" s="52">
        <v>1153752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61"/>
    </row>
    <row r="13" ht="19.9" customHeight="1" spans="2:40">
      <c r="B13" s="54" t="s">
        <v>23</v>
      </c>
      <c r="C13" s="54" t="s">
        <v>23</v>
      </c>
      <c r="D13" s="55">
        <v>618001</v>
      </c>
      <c r="E13" s="59" t="s">
        <v>153</v>
      </c>
      <c r="F13" s="52">
        <v>1029575</v>
      </c>
      <c r="G13" s="52">
        <v>1029575</v>
      </c>
      <c r="H13" s="36">
        <f t="shared" si="2"/>
        <v>1029575</v>
      </c>
      <c r="I13" s="52">
        <v>1029575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61"/>
    </row>
    <row r="14" ht="19.9" customHeight="1" spans="2:40">
      <c r="B14" s="54" t="s">
        <v>23</v>
      </c>
      <c r="C14" s="54" t="s">
        <v>23</v>
      </c>
      <c r="D14" s="55">
        <v>618001</v>
      </c>
      <c r="E14" s="59" t="s">
        <v>154</v>
      </c>
      <c r="F14" s="52">
        <v>390731.36</v>
      </c>
      <c r="G14" s="52">
        <v>390731.36</v>
      </c>
      <c r="H14" s="36">
        <f t="shared" si="2"/>
        <v>390731.36</v>
      </c>
      <c r="I14" s="52">
        <v>390731.36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61"/>
    </row>
    <row r="15" ht="19.9" customHeight="1" spans="2:40">
      <c r="B15" s="54" t="s">
        <v>23</v>
      </c>
      <c r="C15" s="54" t="s">
        <v>23</v>
      </c>
      <c r="D15" s="55">
        <v>618001</v>
      </c>
      <c r="E15" s="59" t="s">
        <v>155</v>
      </c>
      <c r="F15" s="52">
        <v>195365.68</v>
      </c>
      <c r="G15" s="52">
        <v>195365.68</v>
      </c>
      <c r="H15" s="36">
        <f t="shared" si="2"/>
        <v>195365.68</v>
      </c>
      <c r="I15" s="52">
        <v>195365.68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61"/>
    </row>
    <row r="16" ht="19.9" customHeight="1" spans="2:40">
      <c r="B16" s="54" t="s">
        <v>23</v>
      </c>
      <c r="C16" s="54" t="s">
        <v>23</v>
      </c>
      <c r="D16" s="55">
        <v>618001</v>
      </c>
      <c r="E16" s="59" t="s">
        <v>156</v>
      </c>
      <c r="F16" s="52">
        <v>236082.77</v>
      </c>
      <c r="G16" s="52">
        <v>236082.77</v>
      </c>
      <c r="H16" s="36">
        <f t="shared" si="2"/>
        <v>236082.77</v>
      </c>
      <c r="I16" s="52">
        <v>236082.77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61"/>
    </row>
    <row r="17" ht="19.9" customHeight="1" spans="2:40">
      <c r="B17" s="54" t="s">
        <v>23</v>
      </c>
      <c r="C17" s="54" t="s">
        <v>23</v>
      </c>
      <c r="D17" s="55">
        <v>618001</v>
      </c>
      <c r="E17" s="59" t="s">
        <v>157</v>
      </c>
      <c r="F17" s="52">
        <v>60580.08</v>
      </c>
      <c r="G17" s="52">
        <v>60580.08</v>
      </c>
      <c r="H17" s="36">
        <f t="shared" si="2"/>
        <v>60580.08</v>
      </c>
      <c r="I17" s="52">
        <v>60580.08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61"/>
    </row>
    <row r="18" ht="19.9" customHeight="1" spans="2:40">
      <c r="B18" s="54" t="s">
        <v>23</v>
      </c>
      <c r="C18" s="54" t="s">
        <v>23</v>
      </c>
      <c r="D18" s="55">
        <v>618001</v>
      </c>
      <c r="E18" s="59" t="s">
        <v>158</v>
      </c>
      <c r="F18" s="52">
        <v>6543.7</v>
      </c>
      <c r="G18" s="52">
        <v>6543.7</v>
      </c>
      <c r="H18" s="36">
        <f t="shared" si="2"/>
        <v>6543.7</v>
      </c>
      <c r="I18" s="52">
        <v>6543.7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61"/>
    </row>
    <row r="19" ht="19.9" customHeight="1" spans="2:40">
      <c r="B19" s="54" t="s">
        <v>23</v>
      </c>
      <c r="C19" s="54" t="s">
        <v>23</v>
      </c>
      <c r="D19" s="55">
        <v>618001</v>
      </c>
      <c r="E19" s="59" t="s">
        <v>159</v>
      </c>
      <c r="F19" s="52">
        <v>378960</v>
      </c>
      <c r="G19" s="52">
        <v>378960</v>
      </c>
      <c r="H19" s="36">
        <f t="shared" si="2"/>
        <v>378960</v>
      </c>
      <c r="I19" s="52">
        <v>378960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61"/>
    </row>
    <row r="20" ht="19.9" customHeight="1" spans="2:40">
      <c r="B20" s="54" t="s">
        <v>23</v>
      </c>
      <c r="C20" s="54" t="s">
        <v>23</v>
      </c>
      <c r="D20" s="55">
        <v>618001</v>
      </c>
      <c r="E20" s="59" t="s">
        <v>160</v>
      </c>
      <c r="F20" s="52">
        <v>35400</v>
      </c>
      <c r="G20" s="52">
        <v>35400</v>
      </c>
      <c r="H20" s="52">
        <v>35400</v>
      </c>
      <c r="I20" s="52">
        <v>35400</v>
      </c>
      <c r="J20" s="36">
        <v>13200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61"/>
    </row>
    <row r="21" ht="19.9" customHeight="1" spans="2:40">
      <c r="B21" s="54" t="s">
        <v>23</v>
      </c>
      <c r="C21" s="54" t="s">
        <v>23</v>
      </c>
      <c r="D21" s="55"/>
      <c r="E21" s="59" t="s">
        <v>161</v>
      </c>
      <c r="F21" s="36">
        <f>F22+F23+F24+F25+F26+F27+F28+F29</f>
        <v>456000</v>
      </c>
      <c r="G21" s="36">
        <f>G22+G23+G24+G25+G26+G27+G28+G29</f>
        <v>456000</v>
      </c>
      <c r="H21" s="36">
        <f>H22+H23+H24+H25+H26+H27+H28+H29</f>
        <v>456000</v>
      </c>
      <c r="I21" s="36">
        <f>I22+I23+I24+I25+I26+I27+I28+I29</f>
        <v>256000</v>
      </c>
      <c r="J21" s="36">
        <f>J22+J23+J24+J25+J26+J27+J28+J29</f>
        <v>200000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61"/>
    </row>
    <row r="22" ht="19.9" customHeight="1" spans="1:40">
      <c r="A22" s="23"/>
      <c r="B22" s="54" t="s">
        <v>23</v>
      </c>
      <c r="C22" s="54" t="s">
        <v>23</v>
      </c>
      <c r="D22" s="55">
        <v>618001</v>
      </c>
      <c r="E22" s="59" t="s">
        <v>162</v>
      </c>
      <c r="F22" s="52">
        <f t="shared" ref="F22:F29" si="3">G22</f>
        <v>172000</v>
      </c>
      <c r="G22" s="52">
        <f>H22</f>
        <v>172000</v>
      </c>
      <c r="H22" s="36">
        <f>I22+J22</f>
        <v>172000</v>
      </c>
      <c r="I22" s="52">
        <v>72000</v>
      </c>
      <c r="J22" s="36">
        <v>100000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61"/>
    </row>
    <row r="23" ht="19.9" customHeight="1" spans="2:40">
      <c r="B23" s="54" t="s">
        <v>23</v>
      </c>
      <c r="C23" s="54" t="s">
        <v>23</v>
      </c>
      <c r="D23" s="55">
        <v>618001</v>
      </c>
      <c r="E23" s="59" t="s">
        <v>163</v>
      </c>
      <c r="F23" s="52">
        <f t="shared" si="3"/>
        <v>20000</v>
      </c>
      <c r="G23" s="52">
        <f t="shared" ref="G23:G29" si="4">H23</f>
        <v>20000</v>
      </c>
      <c r="H23" s="36">
        <f t="shared" ref="H23:H29" si="5">I23+J23</f>
        <v>20000</v>
      </c>
      <c r="I23" s="52">
        <v>20000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61"/>
    </row>
    <row r="24" ht="19.9" customHeight="1" spans="2:40">
      <c r="B24" s="54" t="s">
        <v>23</v>
      </c>
      <c r="C24" s="54" t="s">
        <v>23</v>
      </c>
      <c r="D24" s="55">
        <v>618001</v>
      </c>
      <c r="E24" s="59" t="s">
        <v>164</v>
      </c>
      <c r="F24" s="52">
        <f t="shared" si="3"/>
        <v>18000</v>
      </c>
      <c r="G24" s="52">
        <f t="shared" si="4"/>
        <v>18000</v>
      </c>
      <c r="H24" s="36">
        <f t="shared" si="5"/>
        <v>18000</v>
      </c>
      <c r="I24" s="52">
        <v>18000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61"/>
    </row>
    <row r="25" ht="19.9" customHeight="1" spans="2:40">
      <c r="B25" s="54" t="s">
        <v>23</v>
      </c>
      <c r="C25" s="54" t="s">
        <v>23</v>
      </c>
      <c r="D25" s="55">
        <v>618001</v>
      </c>
      <c r="E25" s="59" t="s">
        <v>165</v>
      </c>
      <c r="F25" s="52">
        <f t="shared" si="3"/>
        <v>60680</v>
      </c>
      <c r="G25" s="52">
        <f t="shared" si="4"/>
        <v>60680</v>
      </c>
      <c r="H25" s="36">
        <f t="shared" si="5"/>
        <v>60680</v>
      </c>
      <c r="I25" s="52">
        <v>60680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61"/>
    </row>
    <row r="26" ht="19.9" customHeight="1" spans="2:40">
      <c r="B26" s="54" t="s">
        <v>23</v>
      </c>
      <c r="C26" s="54" t="s">
        <v>23</v>
      </c>
      <c r="D26" s="55">
        <v>618001</v>
      </c>
      <c r="E26" s="59" t="s">
        <v>166</v>
      </c>
      <c r="F26" s="52">
        <f t="shared" si="3"/>
        <v>100000</v>
      </c>
      <c r="G26" s="52">
        <f t="shared" si="4"/>
        <v>100000</v>
      </c>
      <c r="H26" s="36">
        <f t="shared" si="5"/>
        <v>100000</v>
      </c>
      <c r="I26" s="36"/>
      <c r="J26" s="36">
        <v>100000</v>
      </c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61"/>
    </row>
    <row r="27" ht="19.9" customHeight="1" spans="2:40">
      <c r="B27" s="54" t="s">
        <v>23</v>
      </c>
      <c r="C27" s="54" t="s">
        <v>23</v>
      </c>
      <c r="D27" s="55">
        <v>618001</v>
      </c>
      <c r="E27" s="59" t="s">
        <v>167</v>
      </c>
      <c r="F27" s="52">
        <f t="shared" si="3"/>
        <v>1000</v>
      </c>
      <c r="G27" s="52">
        <f t="shared" si="4"/>
        <v>1000</v>
      </c>
      <c r="H27" s="36">
        <f t="shared" si="5"/>
        <v>1000</v>
      </c>
      <c r="I27" s="52">
        <v>1000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61"/>
    </row>
    <row r="28" ht="19.9" customHeight="1" spans="2:40">
      <c r="B28" s="54" t="s">
        <v>23</v>
      </c>
      <c r="C28" s="54" t="s">
        <v>23</v>
      </c>
      <c r="D28" s="55">
        <v>618001</v>
      </c>
      <c r="E28" s="59" t="s">
        <v>168</v>
      </c>
      <c r="F28" s="52">
        <f t="shared" si="3"/>
        <v>4320</v>
      </c>
      <c r="G28" s="52">
        <f t="shared" si="4"/>
        <v>4320</v>
      </c>
      <c r="H28" s="36">
        <f t="shared" si="5"/>
        <v>4320</v>
      </c>
      <c r="I28" s="52">
        <v>4320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61"/>
    </row>
    <row r="29" ht="19.9" customHeight="1" spans="2:40">
      <c r="B29" s="54" t="s">
        <v>23</v>
      </c>
      <c r="C29" s="54" t="s">
        <v>23</v>
      </c>
      <c r="D29" s="55">
        <v>618001</v>
      </c>
      <c r="E29" s="59" t="s">
        <v>169</v>
      </c>
      <c r="F29" s="52">
        <f t="shared" si="3"/>
        <v>80000</v>
      </c>
      <c r="G29" s="52">
        <f t="shared" si="4"/>
        <v>80000</v>
      </c>
      <c r="H29" s="36">
        <f t="shared" si="5"/>
        <v>80000</v>
      </c>
      <c r="I29" s="52">
        <v>80000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61"/>
    </row>
    <row r="30" ht="19.9" customHeight="1" spans="2:40">
      <c r="B30" s="54" t="s">
        <v>23</v>
      </c>
      <c r="C30" s="54" t="s">
        <v>23</v>
      </c>
      <c r="D30" s="55"/>
      <c r="E30" s="59" t="s">
        <v>170</v>
      </c>
      <c r="F30" s="36">
        <f>F31+F33</f>
        <v>1546992</v>
      </c>
      <c r="G30" s="36">
        <f t="shared" ref="G30:I30" si="6">G31+G33</f>
        <v>1546992</v>
      </c>
      <c r="H30" s="36">
        <f t="shared" si="6"/>
        <v>1546992</v>
      </c>
      <c r="I30" s="36">
        <f t="shared" si="6"/>
        <v>87792</v>
      </c>
      <c r="J30" s="52">
        <v>1459200</v>
      </c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61"/>
    </row>
    <row r="31" ht="19.9" customHeight="1" spans="1:40">
      <c r="A31" s="23"/>
      <c r="B31" s="54" t="s">
        <v>23</v>
      </c>
      <c r="C31" s="54" t="s">
        <v>23</v>
      </c>
      <c r="D31" s="55">
        <v>618001</v>
      </c>
      <c r="E31" s="59" t="s">
        <v>171</v>
      </c>
      <c r="F31" s="36">
        <f>G31</f>
        <v>1546656</v>
      </c>
      <c r="G31" s="36">
        <f>H31</f>
        <v>1546656</v>
      </c>
      <c r="H31" s="36">
        <f>I31+J31</f>
        <v>1546656</v>
      </c>
      <c r="I31" s="36">
        <v>87456</v>
      </c>
      <c r="J31" s="52">
        <v>1459200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61"/>
    </row>
    <row r="32" ht="19.9" customHeight="1" spans="1:40">
      <c r="A32" s="23"/>
      <c r="B32" s="54" t="s">
        <v>172</v>
      </c>
      <c r="C32" s="54" t="s">
        <v>173</v>
      </c>
      <c r="D32" s="55">
        <v>618001</v>
      </c>
      <c r="E32" s="59" t="s">
        <v>174</v>
      </c>
      <c r="F32" s="36">
        <v>87456</v>
      </c>
      <c r="G32" s="36">
        <v>87456</v>
      </c>
      <c r="H32" s="36">
        <v>87456</v>
      </c>
      <c r="I32" s="36">
        <v>87456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61"/>
    </row>
    <row r="33" ht="19.9" customHeight="1" spans="2:40">
      <c r="B33" s="54" t="s">
        <v>23</v>
      </c>
      <c r="C33" s="54" t="s">
        <v>23</v>
      </c>
      <c r="D33" s="55">
        <v>618001</v>
      </c>
      <c r="E33" s="59" t="s">
        <v>175</v>
      </c>
      <c r="F33" s="52">
        <v>336</v>
      </c>
      <c r="G33" s="52">
        <v>336</v>
      </c>
      <c r="H33" s="52">
        <v>336</v>
      </c>
      <c r="I33" s="52">
        <v>336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61"/>
    </row>
    <row r="34" ht="19.9" customHeight="1" spans="1:40">
      <c r="A34" s="23"/>
      <c r="B34" s="54" t="s">
        <v>172</v>
      </c>
      <c r="C34" s="54" t="s">
        <v>176</v>
      </c>
      <c r="D34" s="55">
        <v>618001</v>
      </c>
      <c r="E34" s="59" t="s">
        <v>177</v>
      </c>
      <c r="F34" s="52">
        <v>336</v>
      </c>
      <c r="G34" s="52">
        <v>336</v>
      </c>
      <c r="H34" s="52">
        <v>336</v>
      </c>
      <c r="I34" s="52">
        <v>336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61"/>
    </row>
    <row r="35" ht="19.9" customHeight="1" spans="2:40">
      <c r="B35" s="54" t="s">
        <v>23</v>
      </c>
      <c r="C35" s="54" t="s">
        <v>23</v>
      </c>
      <c r="D35" s="55"/>
      <c r="E35" s="60" t="s">
        <v>178</v>
      </c>
      <c r="F35" s="36">
        <f>F36+F47+F55</f>
        <v>2929397.37</v>
      </c>
      <c r="G35" s="36">
        <f>G36+G47+G55</f>
        <v>2929397.37</v>
      </c>
      <c r="H35" s="36">
        <f>H36+H47+H55</f>
        <v>2929397.37</v>
      </c>
      <c r="I35" s="36">
        <f>I36+I47+I55</f>
        <v>2929397.37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61"/>
    </row>
    <row r="36" ht="19.9" customHeight="1" spans="1:40">
      <c r="A36" s="23"/>
      <c r="B36" s="54" t="s">
        <v>23</v>
      </c>
      <c r="C36" s="54" t="s">
        <v>23</v>
      </c>
      <c r="D36" s="55"/>
      <c r="E36" s="59" t="s">
        <v>150</v>
      </c>
      <c r="F36" s="36">
        <f>F37+F38+F39+F40+F41+F42+F43+F44+F45+F46</f>
        <v>2770937.37</v>
      </c>
      <c r="G36" s="36">
        <f>G37+G38+G39+G40+G41+G42+G43+G44+G45+G46</f>
        <v>2770937.37</v>
      </c>
      <c r="H36" s="36">
        <f>H37+H38+H39+H40+H41+H42+H43+H44+H45+H46</f>
        <v>2770937.37</v>
      </c>
      <c r="I36" s="36">
        <f>I37+I38+I39+I40+I41+I42+I43+I44+I45+I46</f>
        <v>2770937.37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61"/>
    </row>
    <row r="37" ht="19.9" customHeight="1" spans="1:40">
      <c r="A37" s="23"/>
      <c r="B37" s="54" t="s">
        <v>23</v>
      </c>
      <c r="C37" s="54" t="s">
        <v>23</v>
      </c>
      <c r="D37" s="55">
        <v>618102</v>
      </c>
      <c r="E37" s="59" t="s">
        <v>151</v>
      </c>
      <c r="F37" s="52">
        <v>642756</v>
      </c>
      <c r="G37" s="52">
        <v>642756</v>
      </c>
      <c r="H37" s="52">
        <v>642756</v>
      </c>
      <c r="I37" s="52">
        <v>642756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61"/>
    </row>
    <row r="38" ht="19.9" customHeight="1" spans="2:40">
      <c r="B38" s="54" t="s">
        <v>23</v>
      </c>
      <c r="C38" s="54" t="s">
        <v>23</v>
      </c>
      <c r="D38" s="55">
        <v>618102</v>
      </c>
      <c r="E38" s="59" t="s">
        <v>152</v>
      </c>
      <c r="F38" s="52">
        <v>180276</v>
      </c>
      <c r="G38" s="52">
        <v>180276</v>
      </c>
      <c r="H38" s="52">
        <v>180276</v>
      </c>
      <c r="I38" s="52">
        <v>180276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61"/>
    </row>
    <row r="39" ht="19.9" customHeight="1" spans="2:40">
      <c r="B39" s="54" t="s">
        <v>23</v>
      </c>
      <c r="C39" s="54" t="s">
        <v>23</v>
      </c>
      <c r="D39" s="55">
        <v>618102</v>
      </c>
      <c r="E39" s="59" t="s">
        <v>179</v>
      </c>
      <c r="F39" s="52">
        <v>1157664.64</v>
      </c>
      <c r="G39" s="52">
        <v>1157664.64</v>
      </c>
      <c r="H39" s="52">
        <v>1157664.64</v>
      </c>
      <c r="I39" s="52">
        <v>1157664.64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61"/>
    </row>
    <row r="40" ht="19.9" customHeight="1" spans="2:40">
      <c r="B40" s="54" t="s">
        <v>23</v>
      </c>
      <c r="C40" s="54" t="s">
        <v>23</v>
      </c>
      <c r="D40" s="55">
        <v>618102</v>
      </c>
      <c r="E40" s="59" t="s">
        <v>154</v>
      </c>
      <c r="F40" s="52">
        <v>229442.09</v>
      </c>
      <c r="G40" s="52">
        <v>229442.09</v>
      </c>
      <c r="H40" s="52">
        <v>229442.09</v>
      </c>
      <c r="I40" s="52">
        <v>229442.09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61"/>
    </row>
    <row r="41" ht="19.9" customHeight="1" spans="2:40">
      <c r="B41" s="54" t="s">
        <v>23</v>
      </c>
      <c r="C41" s="54" t="s">
        <v>23</v>
      </c>
      <c r="D41" s="55">
        <v>618102</v>
      </c>
      <c r="E41" s="59" t="s">
        <v>155</v>
      </c>
      <c r="F41" s="52">
        <v>114720.99</v>
      </c>
      <c r="G41" s="52">
        <v>114720.99</v>
      </c>
      <c r="H41" s="52">
        <v>114720.99</v>
      </c>
      <c r="I41" s="52">
        <v>114720.99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61"/>
    </row>
    <row r="42" ht="19.9" customHeight="1" spans="2:40">
      <c r="B42" s="54" t="s">
        <v>23</v>
      </c>
      <c r="C42" s="54" t="s">
        <v>23</v>
      </c>
      <c r="D42" s="55">
        <v>618102</v>
      </c>
      <c r="E42" s="59" t="s">
        <v>156</v>
      </c>
      <c r="F42" s="52">
        <v>138648.73</v>
      </c>
      <c r="G42" s="52">
        <v>138648.73</v>
      </c>
      <c r="H42" s="52">
        <v>138648.73</v>
      </c>
      <c r="I42" s="52">
        <v>138648.73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61"/>
    </row>
    <row r="43" ht="19.9" customHeight="1" spans="2:40">
      <c r="B43" s="54" t="s">
        <v>23</v>
      </c>
      <c r="C43" s="54" t="s">
        <v>23</v>
      </c>
      <c r="D43" s="55">
        <v>618102</v>
      </c>
      <c r="E43" s="59" t="s">
        <v>157</v>
      </c>
      <c r="F43" s="52">
        <v>36715.2</v>
      </c>
      <c r="G43" s="52">
        <v>36715.2</v>
      </c>
      <c r="H43" s="52">
        <v>36715.2</v>
      </c>
      <c r="I43" s="52">
        <v>36715.2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61"/>
    </row>
    <row r="44" ht="19.9" customHeight="1" spans="2:40">
      <c r="B44" s="54" t="s">
        <v>23</v>
      </c>
      <c r="C44" s="54" t="s">
        <v>23</v>
      </c>
      <c r="D44" s="55">
        <v>618102</v>
      </c>
      <c r="E44" s="59" t="s">
        <v>158</v>
      </c>
      <c r="F44" s="52">
        <v>11801.72</v>
      </c>
      <c r="G44" s="52">
        <v>11801.72</v>
      </c>
      <c r="H44" s="52">
        <v>11801.72</v>
      </c>
      <c r="I44" s="52">
        <v>11801.72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61"/>
    </row>
    <row r="45" ht="19.9" customHeight="1" spans="2:40">
      <c r="B45" s="54" t="s">
        <v>23</v>
      </c>
      <c r="C45" s="54" t="s">
        <v>23</v>
      </c>
      <c r="D45" s="55">
        <v>618102</v>
      </c>
      <c r="E45" s="59" t="s">
        <v>159</v>
      </c>
      <c r="F45" s="52">
        <v>236712</v>
      </c>
      <c r="G45" s="52">
        <v>236712</v>
      </c>
      <c r="H45" s="52">
        <v>236712</v>
      </c>
      <c r="I45" s="52">
        <v>236712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61"/>
    </row>
    <row r="46" ht="19.9" customHeight="1" spans="2:40">
      <c r="B46" s="54" t="s">
        <v>23</v>
      </c>
      <c r="C46" s="54" t="s">
        <v>23</v>
      </c>
      <c r="D46" s="55">
        <v>618102</v>
      </c>
      <c r="E46" s="59" t="s">
        <v>160</v>
      </c>
      <c r="F46" s="52">
        <v>22200</v>
      </c>
      <c r="G46" s="52">
        <v>22200</v>
      </c>
      <c r="H46" s="52">
        <v>22200</v>
      </c>
      <c r="I46" s="52">
        <v>22200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61"/>
    </row>
    <row r="47" ht="19.9" customHeight="1" spans="2:40">
      <c r="B47" s="54" t="s">
        <v>23</v>
      </c>
      <c r="C47" s="54" t="s">
        <v>23</v>
      </c>
      <c r="D47" s="55"/>
      <c r="E47" s="59" t="s">
        <v>161</v>
      </c>
      <c r="F47" s="36">
        <f>F48+F49+F50+F51+F52+F53+F54</f>
        <v>144000</v>
      </c>
      <c r="G47" s="36">
        <f>G48+G49+G50+G51+G52+G53+G54</f>
        <v>144000</v>
      </c>
      <c r="H47" s="36">
        <f>H48+H49+H50+H51+H52+H53+H54</f>
        <v>144000</v>
      </c>
      <c r="I47" s="36">
        <f>I48+I49+I50+I51+I52+I53+I54</f>
        <v>144000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61"/>
    </row>
    <row r="48" ht="19.9" customHeight="1" spans="1:40">
      <c r="A48" s="23"/>
      <c r="B48" s="54" t="s">
        <v>23</v>
      </c>
      <c r="C48" s="54" t="s">
        <v>23</v>
      </c>
      <c r="D48" s="55">
        <v>618102</v>
      </c>
      <c r="E48" s="59" t="s">
        <v>162</v>
      </c>
      <c r="F48" s="52">
        <v>46620</v>
      </c>
      <c r="G48" s="52">
        <v>46620</v>
      </c>
      <c r="H48" s="52">
        <v>46620</v>
      </c>
      <c r="I48" s="52">
        <v>46620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61"/>
    </row>
    <row r="49" ht="19.9" customHeight="1" spans="2:40">
      <c r="B49" s="54" t="s">
        <v>23</v>
      </c>
      <c r="C49" s="54" t="s">
        <v>23</v>
      </c>
      <c r="D49" s="55">
        <v>618102</v>
      </c>
      <c r="E49" s="59" t="s">
        <v>180</v>
      </c>
      <c r="F49" s="52">
        <v>500</v>
      </c>
      <c r="G49" s="52">
        <v>500</v>
      </c>
      <c r="H49" s="52">
        <v>500</v>
      </c>
      <c r="I49" s="52">
        <v>500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61"/>
    </row>
    <row r="50" ht="19.9" customHeight="1" spans="2:40">
      <c r="B50" s="54" t="s">
        <v>23</v>
      </c>
      <c r="C50" s="54" t="s">
        <v>23</v>
      </c>
      <c r="D50" s="55">
        <v>618102</v>
      </c>
      <c r="E50" s="59" t="s">
        <v>163</v>
      </c>
      <c r="F50" s="52">
        <v>20000</v>
      </c>
      <c r="G50" s="52">
        <v>20000</v>
      </c>
      <c r="H50" s="52">
        <v>20000</v>
      </c>
      <c r="I50" s="52">
        <v>20000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61"/>
    </row>
    <row r="51" ht="19.9" customHeight="1" spans="2:40">
      <c r="B51" s="54" t="s">
        <v>23</v>
      </c>
      <c r="C51" s="54" t="s">
        <v>23</v>
      </c>
      <c r="D51" s="55">
        <v>618102</v>
      </c>
      <c r="E51" s="59" t="s">
        <v>164</v>
      </c>
      <c r="F51" s="52">
        <v>12000</v>
      </c>
      <c r="G51" s="52">
        <v>12000</v>
      </c>
      <c r="H51" s="52">
        <v>12000</v>
      </c>
      <c r="I51" s="52">
        <v>12000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61"/>
    </row>
    <row r="52" ht="19.9" customHeight="1" spans="2:40">
      <c r="B52" s="54" t="s">
        <v>23</v>
      </c>
      <c r="C52" s="54" t="s">
        <v>23</v>
      </c>
      <c r="D52" s="55">
        <v>618102</v>
      </c>
      <c r="E52" s="59" t="s">
        <v>165</v>
      </c>
      <c r="F52" s="52">
        <v>61000</v>
      </c>
      <c r="G52" s="52">
        <v>61000</v>
      </c>
      <c r="H52" s="52">
        <v>61000</v>
      </c>
      <c r="I52" s="52">
        <v>61000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61"/>
    </row>
    <row r="53" ht="19.9" customHeight="1" spans="2:40">
      <c r="B53" s="54" t="s">
        <v>23</v>
      </c>
      <c r="C53" s="54" t="s">
        <v>23</v>
      </c>
      <c r="D53" s="55">
        <v>618102</v>
      </c>
      <c r="E53" s="59" t="s">
        <v>167</v>
      </c>
      <c r="F53" s="52">
        <v>1000</v>
      </c>
      <c r="G53" s="52">
        <v>1000</v>
      </c>
      <c r="H53" s="52">
        <v>1000</v>
      </c>
      <c r="I53" s="52">
        <v>1000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61"/>
    </row>
    <row r="54" ht="19.9" customHeight="1" spans="2:40">
      <c r="B54" s="54" t="s">
        <v>23</v>
      </c>
      <c r="C54" s="54" t="s">
        <v>23</v>
      </c>
      <c r="D54" s="55">
        <v>618102</v>
      </c>
      <c r="E54" s="59" t="s">
        <v>168</v>
      </c>
      <c r="F54" s="52">
        <v>2880</v>
      </c>
      <c r="G54" s="52">
        <v>2880</v>
      </c>
      <c r="H54" s="52">
        <v>2880</v>
      </c>
      <c r="I54" s="52">
        <v>2880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61"/>
    </row>
    <row r="55" ht="19.9" customHeight="1" spans="2:40">
      <c r="B55" s="54" t="s">
        <v>23</v>
      </c>
      <c r="C55" s="54" t="s">
        <v>23</v>
      </c>
      <c r="D55" s="55"/>
      <c r="E55" s="59" t="s">
        <v>170</v>
      </c>
      <c r="F55" s="36">
        <f>F56+F58</f>
        <v>14460</v>
      </c>
      <c r="G55" s="36">
        <f>G56+G58</f>
        <v>14460</v>
      </c>
      <c r="H55" s="36">
        <f>H56+H58</f>
        <v>14460</v>
      </c>
      <c r="I55" s="36">
        <f>I56+I58</f>
        <v>14460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61"/>
    </row>
    <row r="56" ht="19.9" customHeight="1" spans="1:40">
      <c r="A56" s="23"/>
      <c r="B56" s="54" t="s">
        <v>23</v>
      </c>
      <c r="C56" s="54" t="s">
        <v>23</v>
      </c>
      <c r="D56" s="55">
        <v>618102</v>
      </c>
      <c r="E56" s="59" t="s">
        <v>171</v>
      </c>
      <c r="F56" s="52">
        <v>14400</v>
      </c>
      <c r="G56" s="52">
        <v>14400</v>
      </c>
      <c r="H56" s="52">
        <v>14400</v>
      </c>
      <c r="I56" s="52">
        <v>14400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61"/>
    </row>
    <row r="57" ht="19.9" customHeight="1" spans="1:40">
      <c r="A57" s="23"/>
      <c r="B57" s="54" t="s">
        <v>172</v>
      </c>
      <c r="C57" s="54" t="s">
        <v>173</v>
      </c>
      <c r="D57" s="55">
        <v>618102</v>
      </c>
      <c r="E57" s="59" t="s">
        <v>181</v>
      </c>
      <c r="F57" s="52">
        <v>14400</v>
      </c>
      <c r="G57" s="52">
        <v>14400</v>
      </c>
      <c r="H57" s="52">
        <v>14400</v>
      </c>
      <c r="I57" s="52">
        <v>14400</v>
      </c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61"/>
    </row>
    <row r="58" ht="19.9" customHeight="1" spans="2:40">
      <c r="B58" s="54" t="s">
        <v>23</v>
      </c>
      <c r="C58" s="54" t="s">
        <v>23</v>
      </c>
      <c r="D58" s="55">
        <v>618102</v>
      </c>
      <c r="E58" s="59" t="s">
        <v>175</v>
      </c>
      <c r="F58" s="52">
        <v>60</v>
      </c>
      <c r="G58" s="52">
        <v>60</v>
      </c>
      <c r="H58" s="52">
        <v>60</v>
      </c>
      <c r="I58" s="52">
        <v>60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61"/>
    </row>
    <row r="59" ht="19.9" customHeight="1" spans="1:40">
      <c r="A59" s="23"/>
      <c r="B59" s="54" t="s">
        <v>172</v>
      </c>
      <c r="C59" s="54" t="s">
        <v>176</v>
      </c>
      <c r="D59" s="55">
        <v>618102</v>
      </c>
      <c r="E59" s="59" t="s">
        <v>177</v>
      </c>
      <c r="F59" s="52">
        <v>60</v>
      </c>
      <c r="G59" s="52">
        <v>60</v>
      </c>
      <c r="H59" s="52">
        <v>60</v>
      </c>
      <c r="I59" s="52">
        <v>60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61"/>
    </row>
    <row r="60" ht="8.5" customHeight="1" spans="1:40">
      <c r="A60" s="29"/>
      <c r="B60" s="29"/>
      <c r="C60" s="29"/>
      <c r="D60" s="56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6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42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8"/>
      <c r="B1" s="19"/>
      <c r="C1" s="19"/>
      <c r="D1" s="19"/>
      <c r="E1" s="32"/>
      <c r="F1" s="32"/>
      <c r="G1" s="39" t="s">
        <v>182</v>
      </c>
      <c r="H1" s="39"/>
      <c r="I1" s="39"/>
      <c r="J1" s="23"/>
    </row>
    <row r="2" ht="19.9" customHeight="1" spans="1:10">
      <c r="A2" s="18"/>
      <c r="B2" s="20" t="s">
        <v>183</v>
      </c>
      <c r="C2" s="20"/>
      <c r="D2" s="20"/>
      <c r="E2" s="20"/>
      <c r="F2" s="20"/>
      <c r="G2" s="20"/>
      <c r="H2" s="20"/>
      <c r="I2" s="20"/>
      <c r="J2" s="23" t="s">
        <v>3</v>
      </c>
    </row>
    <row r="3" ht="17.05" customHeight="1" spans="1:10">
      <c r="A3" s="21"/>
      <c r="B3" s="22" t="s">
        <v>5</v>
      </c>
      <c r="C3" s="22"/>
      <c r="D3" s="22"/>
      <c r="E3" s="22"/>
      <c r="F3" s="22"/>
      <c r="G3" s="21"/>
      <c r="I3" s="58" t="s">
        <v>6</v>
      </c>
      <c r="J3" s="41"/>
    </row>
    <row r="4" ht="21.35" customHeight="1" spans="1:10">
      <c r="A4" s="32"/>
      <c r="B4" s="24" t="s">
        <v>9</v>
      </c>
      <c r="C4" s="24"/>
      <c r="D4" s="24"/>
      <c r="E4" s="24"/>
      <c r="F4" s="24"/>
      <c r="G4" s="24" t="s">
        <v>53</v>
      </c>
      <c r="H4" s="48" t="s">
        <v>184</v>
      </c>
      <c r="I4" s="48" t="s">
        <v>143</v>
      </c>
      <c r="J4" s="32"/>
    </row>
    <row r="5" ht="21.35" customHeight="1" spans="1:10">
      <c r="A5" s="32"/>
      <c r="B5" s="24" t="s">
        <v>73</v>
      </c>
      <c r="C5" s="24"/>
      <c r="D5" s="24"/>
      <c r="E5" s="24" t="s">
        <v>64</v>
      </c>
      <c r="F5" s="24" t="s">
        <v>65</v>
      </c>
      <c r="G5" s="24"/>
      <c r="H5" s="48"/>
      <c r="I5" s="48"/>
      <c r="J5" s="32"/>
    </row>
    <row r="6" ht="21.35" customHeight="1" spans="1:10">
      <c r="A6" s="25"/>
      <c r="B6" s="24" t="s">
        <v>74</v>
      </c>
      <c r="C6" s="24" t="s">
        <v>75</v>
      </c>
      <c r="D6" s="24" t="s">
        <v>76</v>
      </c>
      <c r="E6" s="24"/>
      <c r="F6" s="24"/>
      <c r="G6" s="24"/>
      <c r="H6" s="48"/>
      <c r="I6" s="48"/>
      <c r="J6" s="43"/>
    </row>
    <row r="7" ht="19.9" customHeight="1" spans="1:10">
      <c r="A7" s="26"/>
      <c r="B7" s="27"/>
      <c r="C7" s="27"/>
      <c r="D7" s="27"/>
      <c r="E7" s="27"/>
      <c r="F7" s="27" t="s">
        <v>66</v>
      </c>
      <c r="G7" s="51">
        <v>9621863.96</v>
      </c>
      <c r="H7" s="51">
        <v>9621863.96</v>
      </c>
      <c r="I7" s="34"/>
      <c r="J7" s="44"/>
    </row>
    <row r="8" ht="19.9" customHeight="1" spans="1:10">
      <c r="A8" s="25"/>
      <c r="B8" s="28"/>
      <c r="C8" s="28"/>
      <c r="D8" s="28"/>
      <c r="E8" s="28"/>
      <c r="F8" s="35" t="s">
        <v>23</v>
      </c>
      <c r="G8" s="52">
        <v>9621863.96</v>
      </c>
      <c r="H8" s="52">
        <v>9621863.96</v>
      </c>
      <c r="I8" s="36"/>
      <c r="J8" s="42"/>
    </row>
    <row r="9" ht="19.9" customHeight="1" spans="1:10">
      <c r="A9" s="25"/>
      <c r="B9" s="28"/>
      <c r="C9" s="28"/>
      <c r="D9" s="28"/>
      <c r="E9" s="28"/>
      <c r="F9" s="50" t="s">
        <v>1</v>
      </c>
      <c r="G9" s="52">
        <v>9621863.96</v>
      </c>
      <c r="H9" s="52">
        <v>9621863.96</v>
      </c>
      <c r="I9" s="36"/>
      <c r="J9" s="42"/>
    </row>
    <row r="10" ht="19.9" customHeight="1" spans="1:10">
      <c r="A10" s="25"/>
      <c r="B10" s="28" t="s">
        <v>77</v>
      </c>
      <c r="C10" s="28" t="s">
        <v>78</v>
      </c>
      <c r="D10" s="28" t="s">
        <v>79</v>
      </c>
      <c r="E10" s="28">
        <v>618</v>
      </c>
      <c r="F10" s="35" t="s">
        <v>80</v>
      </c>
      <c r="G10" s="52">
        <v>3758346.7</v>
      </c>
      <c r="H10" s="52">
        <v>3758346.7</v>
      </c>
      <c r="I10" s="37"/>
      <c r="J10" s="43"/>
    </row>
    <row r="11" ht="19.9" customHeight="1" spans="1:10">
      <c r="A11" s="25"/>
      <c r="B11" s="28" t="s">
        <v>81</v>
      </c>
      <c r="C11" s="28" t="s">
        <v>82</v>
      </c>
      <c r="D11" s="28" t="s">
        <v>82</v>
      </c>
      <c r="E11" s="28">
        <v>618</v>
      </c>
      <c r="F11" s="35" t="s">
        <v>83</v>
      </c>
      <c r="G11" s="52">
        <v>620173.45</v>
      </c>
      <c r="H11" s="52">
        <v>620173.45</v>
      </c>
      <c r="I11" s="37"/>
      <c r="J11" s="43"/>
    </row>
    <row r="12" ht="19.9" customHeight="1" spans="1:10">
      <c r="A12" s="25"/>
      <c r="B12" s="28" t="s">
        <v>81</v>
      </c>
      <c r="C12" s="28" t="s">
        <v>82</v>
      </c>
      <c r="D12" s="28" t="s">
        <v>84</v>
      </c>
      <c r="E12" s="28">
        <v>618</v>
      </c>
      <c r="F12" s="35" t="s">
        <v>85</v>
      </c>
      <c r="G12" s="52">
        <v>310086.67</v>
      </c>
      <c r="H12" s="52">
        <v>310086.67</v>
      </c>
      <c r="I12" s="37"/>
      <c r="J12" s="43"/>
    </row>
    <row r="13" ht="19.9" customHeight="1" spans="1:10">
      <c r="A13" s="25"/>
      <c r="B13" s="28" t="s">
        <v>86</v>
      </c>
      <c r="C13" s="28" t="s">
        <v>87</v>
      </c>
      <c r="D13" s="28" t="s">
        <v>79</v>
      </c>
      <c r="E13" s="28">
        <v>618</v>
      </c>
      <c r="F13" s="35" t="s">
        <v>88</v>
      </c>
      <c r="G13" s="52">
        <v>296662.85</v>
      </c>
      <c r="H13" s="52">
        <v>296662.85</v>
      </c>
      <c r="I13" s="37"/>
      <c r="J13" s="43"/>
    </row>
    <row r="14" ht="19.9" customHeight="1" spans="1:10">
      <c r="A14" s="25"/>
      <c r="B14" s="28" t="s">
        <v>86</v>
      </c>
      <c r="C14" s="28" t="s">
        <v>87</v>
      </c>
      <c r="D14" s="28" t="s">
        <v>93</v>
      </c>
      <c r="E14" s="28">
        <v>618</v>
      </c>
      <c r="F14" s="35" t="s">
        <v>95</v>
      </c>
      <c r="G14" s="52">
        <v>175363.93</v>
      </c>
      <c r="H14" s="52">
        <v>175363.93</v>
      </c>
      <c r="I14" s="37"/>
      <c r="J14" s="43"/>
    </row>
    <row r="15" ht="19.9" customHeight="1" spans="1:10">
      <c r="A15" s="25"/>
      <c r="B15" s="28" t="s">
        <v>89</v>
      </c>
      <c r="C15" s="28" t="s">
        <v>79</v>
      </c>
      <c r="D15" s="28" t="s">
        <v>96</v>
      </c>
      <c r="E15" s="28">
        <v>618</v>
      </c>
      <c r="F15" s="35" t="s">
        <v>97</v>
      </c>
      <c r="G15" s="52">
        <v>2173158.36</v>
      </c>
      <c r="H15" s="52">
        <v>2173158.36</v>
      </c>
      <c r="I15" s="37"/>
      <c r="J15" s="43"/>
    </row>
    <row r="16" ht="19.9" customHeight="1" spans="1:10">
      <c r="A16" s="25"/>
      <c r="B16" s="28" t="s">
        <v>89</v>
      </c>
      <c r="C16" s="28" t="s">
        <v>90</v>
      </c>
      <c r="D16" s="28" t="s">
        <v>82</v>
      </c>
      <c r="E16" s="28">
        <v>618</v>
      </c>
      <c r="F16" s="35" t="s">
        <v>91</v>
      </c>
      <c r="G16" s="52">
        <v>1672400</v>
      </c>
      <c r="H16" s="52">
        <v>1672400</v>
      </c>
      <c r="I16" s="37"/>
      <c r="J16" s="43"/>
    </row>
    <row r="17" ht="19.9" customHeight="1" spans="1:10">
      <c r="A17" s="25"/>
      <c r="B17" s="28" t="s">
        <v>92</v>
      </c>
      <c r="C17" s="28" t="s">
        <v>93</v>
      </c>
      <c r="D17" s="28" t="s">
        <v>79</v>
      </c>
      <c r="E17" s="28">
        <v>618</v>
      </c>
      <c r="F17" s="35" t="s">
        <v>94</v>
      </c>
      <c r="G17" s="52">
        <v>615672</v>
      </c>
      <c r="H17" s="52">
        <v>615672</v>
      </c>
      <c r="I17" s="37"/>
      <c r="J17" s="43"/>
    </row>
    <row r="18" ht="8.5" customHeight="1" spans="1:10">
      <c r="A18" s="29"/>
      <c r="B18" s="49"/>
      <c r="C18" s="49"/>
      <c r="D18" s="49"/>
      <c r="E18" s="49"/>
      <c r="F18" s="29"/>
      <c r="G18" s="29"/>
      <c r="H18" s="29"/>
      <c r="I18" s="29"/>
      <c r="J18" s="4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workbookViewId="0">
      <pane ySplit="6" topLeftCell="A25" activePane="bottomLeft" state="frozen"/>
      <selection/>
      <selection pane="bottomLeft" activeCell="G11" sqref="G11:G20"/>
    </sheetView>
  </sheetViews>
  <sheetFormatPr defaultColWidth="10" defaultRowHeight="15"/>
  <cols>
    <col min="1" max="1" width="1.53333333333333" customWidth="1"/>
    <col min="2" max="3" width="6.15" customWidth="1"/>
    <col min="4" max="4" width="10.541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9"/>
      <c r="B1" s="19"/>
      <c r="C1" s="19"/>
      <c r="D1" s="53"/>
      <c r="E1" s="53"/>
      <c r="F1" s="18"/>
      <c r="G1" s="18"/>
      <c r="H1" s="57" t="s">
        <v>185</v>
      </c>
      <c r="I1" s="61"/>
    </row>
    <row r="2" ht="19.9" customHeight="1" spans="1:9">
      <c r="A2" s="18"/>
      <c r="B2" s="20" t="s">
        <v>186</v>
      </c>
      <c r="C2" s="20"/>
      <c r="D2" s="20"/>
      <c r="E2" s="20"/>
      <c r="F2" s="20"/>
      <c r="G2" s="20"/>
      <c r="H2" s="20"/>
      <c r="I2" s="61"/>
    </row>
    <row r="3" ht="17.05" customHeight="1" spans="1:9">
      <c r="A3" s="21"/>
      <c r="B3" s="22" t="s">
        <v>5</v>
      </c>
      <c r="C3" s="22"/>
      <c r="D3" s="22"/>
      <c r="E3" s="22"/>
      <c r="G3" s="21"/>
      <c r="H3" s="58" t="s">
        <v>6</v>
      </c>
      <c r="I3" s="61"/>
    </row>
    <row r="4" ht="21.35" customHeight="1" spans="1:9">
      <c r="A4" s="23"/>
      <c r="B4" s="24" t="s">
        <v>9</v>
      </c>
      <c r="C4" s="24"/>
      <c r="D4" s="24"/>
      <c r="E4" s="24"/>
      <c r="F4" s="24" t="s">
        <v>71</v>
      </c>
      <c r="G4" s="24"/>
      <c r="H4" s="24"/>
      <c r="I4" s="61"/>
    </row>
    <row r="5" ht="21.35" customHeight="1" spans="1:9">
      <c r="A5" s="23"/>
      <c r="B5" s="24" t="s">
        <v>73</v>
      </c>
      <c r="C5" s="24"/>
      <c r="D5" s="24" t="s">
        <v>64</v>
      </c>
      <c r="E5" s="24" t="s">
        <v>65</v>
      </c>
      <c r="F5" s="24" t="s">
        <v>53</v>
      </c>
      <c r="G5" s="24" t="s">
        <v>187</v>
      </c>
      <c r="H5" s="24" t="s">
        <v>188</v>
      </c>
      <c r="I5" s="61"/>
    </row>
    <row r="6" ht="21.35" customHeight="1" spans="1:9">
      <c r="A6" s="32"/>
      <c r="B6" s="24" t="s">
        <v>74</v>
      </c>
      <c r="C6" s="24" t="s">
        <v>75</v>
      </c>
      <c r="D6" s="24"/>
      <c r="E6" s="24"/>
      <c r="F6" s="24"/>
      <c r="G6" s="24"/>
      <c r="H6" s="24"/>
      <c r="I6" s="61"/>
    </row>
    <row r="7" ht="19.9" customHeight="1" spans="1:9">
      <c r="A7" s="23"/>
      <c r="B7" s="27"/>
      <c r="C7" s="27"/>
      <c r="D7" s="27"/>
      <c r="E7" s="27" t="s">
        <v>66</v>
      </c>
      <c r="F7" s="34">
        <v>7949463.96</v>
      </c>
      <c r="G7" s="34">
        <v>7549463.96</v>
      </c>
      <c r="H7" s="34">
        <v>400000</v>
      </c>
      <c r="I7" s="61"/>
    </row>
    <row r="8" ht="19.9" customHeight="1" spans="1:9">
      <c r="A8" s="23"/>
      <c r="B8" s="54" t="s">
        <v>23</v>
      </c>
      <c r="C8" s="54" t="s">
        <v>23</v>
      </c>
      <c r="D8" s="55"/>
      <c r="E8" s="59" t="s">
        <v>23</v>
      </c>
      <c r="F8" s="36">
        <f>F9+F35</f>
        <v>7949463.96</v>
      </c>
      <c r="G8" s="36">
        <f>G9+G35</f>
        <v>7549463.96</v>
      </c>
      <c r="H8" s="36">
        <f>H21+H35</f>
        <v>400000</v>
      </c>
      <c r="I8" s="61"/>
    </row>
    <row r="9" ht="19.9" customHeight="1" spans="1:9">
      <c r="A9" s="23"/>
      <c r="B9" s="54" t="s">
        <v>23</v>
      </c>
      <c r="C9" s="54" t="s">
        <v>23</v>
      </c>
      <c r="D9" s="55">
        <v>618001</v>
      </c>
      <c r="E9" s="60" t="s">
        <v>67</v>
      </c>
      <c r="F9" s="36">
        <f>F10+F21+F30</f>
        <v>5020066.59</v>
      </c>
      <c r="G9" s="36">
        <f>G10+G21+G30</f>
        <v>4764066.59</v>
      </c>
      <c r="H9" s="36">
        <f>H21</f>
        <v>256000</v>
      </c>
      <c r="I9" s="61"/>
    </row>
    <row r="10" ht="19.9" customHeight="1" spans="1:9">
      <c r="A10" s="23"/>
      <c r="B10" s="54" t="s">
        <v>23</v>
      </c>
      <c r="C10" s="54" t="s">
        <v>23</v>
      </c>
      <c r="D10" s="55" t="s">
        <v>189</v>
      </c>
      <c r="E10" s="59" t="s">
        <v>190</v>
      </c>
      <c r="F10" s="36">
        <f>F11+F12+F13+F14+F15+F16+F17+F18+F19+F20</f>
        <v>4676274.59</v>
      </c>
      <c r="G10" s="36">
        <f>G11+G12+G13+G14+G15+G16+G17+G18+G19+G20</f>
        <v>4676274.59</v>
      </c>
      <c r="H10" s="36"/>
      <c r="I10" s="61"/>
    </row>
    <row r="11" ht="19.9" customHeight="1" spans="1:9">
      <c r="A11" s="23"/>
      <c r="B11" s="54" t="s">
        <v>191</v>
      </c>
      <c r="C11" s="54" t="s">
        <v>192</v>
      </c>
      <c r="D11" s="55" t="s">
        <v>193</v>
      </c>
      <c r="E11" s="59" t="s">
        <v>194</v>
      </c>
      <c r="F11" s="52">
        <v>1189284</v>
      </c>
      <c r="G11" s="52">
        <v>1189284</v>
      </c>
      <c r="H11" s="36"/>
      <c r="I11" s="61"/>
    </row>
    <row r="12" ht="19.9" customHeight="1" spans="2:9">
      <c r="B12" s="54" t="s">
        <v>191</v>
      </c>
      <c r="C12" s="54" t="s">
        <v>195</v>
      </c>
      <c r="D12" s="55" t="s">
        <v>196</v>
      </c>
      <c r="E12" s="59" t="s">
        <v>197</v>
      </c>
      <c r="F12" s="52">
        <v>1153752</v>
      </c>
      <c r="G12" s="52">
        <v>1153752</v>
      </c>
      <c r="H12" s="36"/>
      <c r="I12" s="61"/>
    </row>
    <row r="13" ht="19.9" customHeight="1" spans="2:9">
      <c r="B13" s="54" t="s">
        <v>191</v>
      </c>
      <c r="C13" s="54" t="s">
        <v>198</v>
      </c>
      <c r="D13" s="55" t="s">
        <v>199</v>
      </c>
      <c r="E13" s="59" t="s">
        <v>200</v>
      </c>
      <c r="F13" s="52">
        <v>1029575</v>
      </c>
      <c r="G13" s="52">
        <v>1029575</v>
      </c>
      <c r="H13" s="36"/>
      <c r="I13" s="61"/>
    </row>
    <row r="14" ht="19.9" customHeight="1" spans="2:9">
      <c r="B14" s="54" t="s">
        <v>191</v>
      </c>
      <c r="C14" s="54" t="s">
        <v>201</v>
      </c>
      <c r="D14" s="55" t="s">
        <v>202</v>
      </c>
      <c r="E14" s="59" t="s">
        <v>203</v>
      </c>
      <c r="F14" s="52">
        <v>390731.36</v>
      </c>
      <c r="G14" s="52">
        <v>390731.36</v>
      </c>
      <c r="H14" s="36"/>
      <c r="I14" s="61"/>
    </row>
    <row r="15" ht="19.9" customHeight="1" spans="2:9">
      <c r="B15" s="54" t="s">
        <v>191</v>
      </c>
      <c r="C15" s="54" t="s">
        <v>176</v>
      </c>
      <c r="D15" s="55" t="s">
        <v>204</v>
      </c>
      <c r="E15" s="59" t="s">
        <v>205</v>
      </c>
      <c r="F15" s="52">
        <v>195365.68</v>
      </c>
      <c r="G15" s="52">
        <v>195365.68</v>
      </c>
      <c r="H15" s="36"/>
      <c r="I15" s="61"/>
    </row>
    <row r="16" ht="19.9" customHeight="1" spans="2:9">
      <c r="B16" s="54" t="s">
        <v>191</v>
      </c>
      <c r="C16" s="54" t="s">
        <v>206</v>
      </c>
      <c r="D16" s="55" t="s">
        <v>207</v>
      </c>
      <c r="E16" s="59" t="s">
        <v>208</v>
      </c>
      <c r="F16" s="52">
        <v>236082.77</v>
      </c>
      <c r="G16" s="52">
        <v>236082.77</v>
      </c>
      <c r="H16" s="36"/>
      <c r="I16" s="61"/>
    </row>
    <row r="17" ht="19.9" customHeight="1" spans="2:9">
      <c r="B17" s="54" t="s">
        <v>191</v>
      </c>
      <c r="C17" s="54" t="s">
        <v>209</v>
      </c>
      <c r="D17" s="55" t="s">
        <v>210</v>
      </c>
      <c r="E17" s="59" t="s">
        <v>211</v>
      </c>
      <c r="F17" s="52">
        <v>60580.08</v>
      </c>
      <c r="G17" s="52">
        <v>60580.08</v>
      </c>
      <c r="H17" s="36"/>
      <c r="I17" s="61"/>
    </row>
    <row r="18" ht="19.9" customHeight="1" spans="2:9">
      <c r="B18" s="54" t="s">
        <v>191</v>
      </c>
      <c r="C18" s="54" t="s">
        <v>212</v>
      </c>
      <c r="D18" s="55" t="s">
        <v>213</v>
      </c>
      <c r="E18" s="59" t="s">
        <v>214</v>
      </c>
      <c r="F18" s="52">
        <v>6543.7</v>
      </c>
      <c r="G18" s="52">
        <v>6543.7</v>
      </c>
      <c r="H18" s="36"/>
      <c r="I18" s="61"/>
    </row>
    <row r="19" ht="19.9" customHeight="1" spans="2:9">
      <c r="B19" s="54" t="s">
        <v>191</v>
      </c>
      <c r="C19" s="54" t="s">
        <v>215</v>
      </c>
      <c r="D19" s="55" t="s">
        <v>216</v>
      </c>
      <c r="E19" s="59" t="s">
        <v>217</v>
      </c>
      <c r="F19" s="52">
        <v>378960</v>
      </c>
      <c r="G19" s="52">
        <v>378960</v>
      </c>
      <c r="H19" s="36"/>
      <c r="I19" s="61"/>
    </row>
    <row r="20" ht="19.9" customHeight="1" spans="2:9">
      <c r="B20" s="54" t="s">
        <v>191</v>
      </c>
      <c r="C20" s="54" t="s">
        <v>218</v>
      </c>
      <c r="D20" s="55" t="s">
        <v>219</v>
      </c>
      <c r="E20" s="59" t="s">
        <v>220</v>
      </c>
      <c r="F20" s="52">
        <v>35400</v>
      </c>
      <c r="G20" s="52">
        <v>35400</v>
      </c>
      <c r="H20" s="36"/>
      <c r="I20" s="61"/>
    </row>
    <row r="21" ht="19.9" customHeight="1" spans="2:9">
      <c r="B21" s="54" t="s">
        <v>23</v>
      </c>
      <c r="C21" s="54" t="s">
        <v>23</v>
      </c>
      <c r="D21" s="55" t="s">
        <v>221</v>
      </c>
      <c r="E21" s="59" t="s">
        <v>222</v>
      </c>
      <c r="F21" s="36">
        <f>F22+F23+F24+F25+F26+F27+F28+F29</f>
        <v>256000</v>
      </c>
      <c r="G21" s="36"/>
      <c r="H21" s="36">
        <f>H22+H23+H24+H25+H26+H27+H28+H29</f>
        <v>256000</v>
      </c>
      <c r="I21" s="61"/>
    </row>
    <row r="22" ht="19.9" customHeight="1" spans="1:9">
      <c r="A22" s="23"/>
      <c r="B22" s="54" t="s">
        <v>223</v>
      </c>
      <c r="C22" s="54" t="s">
        <v>192</v>
      </c>
      <c r="D22" s="55" t="s">
        <v>224</v>
      </c>
      <c r="E22" s="59" t="s">
        <v>225</v>
      </c>
      <c r="F22" s="52">
        <v>72000</v>
      </c>
      <c r="G22" s="36"/>
      <c r="H22" s="52">
        <v>72000</v>
      </c>
      <c r="I22" s="61"/>
    </row>
    <row r="23" ht="19.9" customHeight="1" spans="2:9">
      <c r="B23" s="54" t="s">
        <v>223</v>
      </c>
      <c r="C23" s="54" t="s">
        <v>226</v>
      </c>
      <c r="D23" s="55" t="s">
        <v>227</v>
      </c>
      <c r="E23" s="59" t="s">
        <v>228</v>
      </c>
      <c r="F23" s="52">
        <v>20000</v>
      </c>
      <c r="G23" s="36"/>
      <c r="H23" s="52">
        <v>20000</v>
      </c>
      <c r="I23" s="61"/>
    </row>
    <row r="24" ht="19.9" customHeight="1" spans="2:9">
      <c r="B24" s="54" t="s">
        <v>223</v>
      </c>
      <c r="C24" s="54" t="s">
        <v>229</v>
      </c>
      <c r="D24" s="55" t="s">
        <v>230</v>
      </c>
      <c r="E24" s="59" t="s">
        <v>231</v>
      </c>
      <c r="F24" s="52">
        <v>18000</v>
      </c>
      <c r="G24" s="36"/>
      <c r="H24" s="52">
        <v>18000</v>
      </c>
      <c r="I24" s="61"/>
    </row>
    <row r="25" ht="19.9" customHeight="1" spans="2:9">
      <c r="B25" s="54" t="s">
        <v>223</v>
      </c>
      <c r="C25" s="54" t="s">
        <v>209</v>
      </c>
      <c r="D25" s="55" t="s">
        <v>232</v>
      </c>
      <c r="E25" s="59" t="s">
        <v>233</v>
      </c>
      <c r="F25" s="52">
        <v>60680</v>
      </c>
      <c r="G25" s="36"/>
      <c r="H25" s="52">
        <v>60680</v>
      </c>
      <c r="I25" s="61"/>
    </row>
    <row r="26" ht="19.9" hidden="1" customHeight="1" spans="2:9">
      <c r="B26" s="54">
        <v>302</v>
      </c>
      <c r="C26" s="54">
        <v>13</v>
      </c>
      <c r="D26" s="55">
        <v>30213</v>
      </c>
      <c r="E26" s="59" t="s">
        <v>234</v>
      </c>
      <c r="F26" s="52"/>
      <c r="G26" s="36"/>
      <c r="H26" s="52"/>
      <c r="I26" s="61"/>
    </row>
    <row r="27" ht="19.9" customHeight="1" spans="2:9">
      <c r="B27" s="54" t="s">
        <v>223</v>
      </c>
      <c r="C27" s="54" t="s">
        <v>235</v>
      </c>
      <c r="D27" s="55" t="s">
        <v>236</v>
      </c>
      <c r="E27" s="59" t="s">
        <v>237</v>
      </c>
      <c r="F27" s="52">
        <v>1000</v>
      </c>
      <c r="G27" s="36"/>
      <c r="H27" s="52">
        <v>1000</v>
      </c>
      <c r="I27" s="61"/>
    </row>
    <row r="28" ht="19.9" customHeight="1" spans="2:9">
      <c r="B28" s="54" t="s">
        <v>223</v>
      </c>
      <c r="C28" s="54" t="s">
        <v>238</v>
      </c>
      <c r="D28" s="55" t="s">
        <v>239</v>
      </c>
      <c r="E28" s="59" t="s">
        <v>240</v>
      </c>
      <c r="F28" s="52">
        <v>4320</v>
      </c>
      <c r="G28" s="36"/>
      <c r="H28" s="52">
        <v>4320</v>
      </c>
      <c r="I28" s="61"/>
    </row>
    <row r="29" ht="19.9" customHeight="1" spans="2:9">
      <c r="B29" s="54" t="s">
        <v>223</v>
      </c>
      <c r="C29" s="54" t="s">
        <v>241</v>
      </c>
      <c r="D29" s="55" t="s">
        <v>242</v>
      </c>
      <c r="E29" s="59" t="s">
        <v>243</v>
      </c>
      <c r="F29" s="52">
        <v>80000</v>
      </c>
      <c r="G29" s="36"/>
      <c r="H29" s="52">
        <v>80000</v>
      </c>
      <c r="I29" s="61"/>
    </row>
    <row r="30" ht="19.9" customHeight="1" spans="2:9">
      <c r="B30" s="54" t="s">
        <v>23</v>
      </c>
      <c r="C30" s="54" t="s">
        <v>23</v>
      </c>
      <c r="D30" s="55" t="s">
        <v>244</v>
      </c>
      <c r="E30" s="59" t="s">
        <v>245</v>
      </c>
      <c r="F30" s="36">
        <f>F31+F33</f>
        <v>87792</v>
      </c>
      <c r="G30" s="36">
        <f>G31+G33</f>
        <v>87792</v>
      </c>
      <c r="H30" s="36"/>
      <c r="I30" s="61"/>
    </row>
    <row r="31" ht="19.9" customHeight="1" spans="1:9">
      <c r="A31" s="23"/>
      <c r="B31" s="54" t="s">
        <v>172</v>
      </c>
      <c r="C31" s="54" t="s">
        <v>173</v>
      </c>
      <c r="D31" s="55" t="s">
        <v>246</v>
      </c>
      <c r="E31" s="59" t="s">
        <v>247</v>
      </c>
      <c r="F31" s="36">
        <f>F32</f>
        <v>87456</v>
      </c>
      <c r="G31" s="36">
        <f>G32</f>
        <v>87456</v>
      </c>
      <c r="H31" s="36"/>
      <c r="I31" s="61"/>
    </row>
    <row r="32" ht="19.9" customHeight="1" spans="1:9">
      <c r="A32" s="23"/>
      <c r="B32" s="54" t="s">
        <v>172</v>
      </c>
      <c r="C32" s="54" t="s">
        <v>173</v>
      </c>
      <c r="D32" s="55" t="s">
        <v>248</v>
      </c>
      <c r="E32" s="59" t="s">
        <v>249</v>
      </c>
      <c r="F32" s="36">
        <v>87456</v>
      </c>
      <c r="G32" s="36">
        <v>87456</v>
      </c>
      <c r="H32" s="36"/>
      <c r="I32" s="61"/>
    </row>
    <row r="33" ht="19.9" customHeight="1" spans="2:9">
      <c r="B33" s="54" t="s">
        <v>172</v>
      </c>
      <c r="C33" s="54" t="s">
        <v>176</v>
      </c>
      <c r="D33" s="55" t="s">
        <v>250</v>
      </c>
      <c r="E33" s="59" t="s">
        <v>251</v>
      </c>
      <c r="F33" s="52">
        <v>336</v>
      </c>
      <c r="G33" s="52">
        <v>336</v>
      </c>
      <c r="H33" s="36"/>
      <c r="I33" s="61"/>
    </row>
    <row r="34" ht="19.9" customHeight="1" spans="1:9">
      <c r="A34" s="23"/>
      <c r="B34" s="54" t="s">
        <v>172</v>
      </c>
      <c r="C34" s="54" t="s">
        <v>176</v>
      </c>
      <c r="D34" s="55" t="s">
        <v>252</v>
      </c>
      <c r="E34" s="59" t="s">
        <v>253</v>
      </c>
      <c r="F34" s="52">
        <v>336</v>
      </c>
      <c r="G34" s="52">
        <v>336</v>
      </c>
      <c r="H34" s="36"/>
      <c r="I34" s="61"/>
    </row>
    <row r="35" ht="19.9" customHeight="1" spans="2:9">
      <c r="B35" s="54" t="s">
        <v>23</v>
      </c>
      <c r="C35" s="54" t="s">
        <v>23</v>
      </c>
      <c r="D35" s="55">
        <v>618102</v>
      </c>
      <c r="E35" s="60" t="s">
        <v>68</v>
      </c>
      <c r="F35" s="36">
        <f>F36+F47+F55</f>
        <v>2929397.37</v>
      </c>
      <c r="G35" s="36">
        <f>G36+G47+G55</f>
        <v>2785397.37</v>
      </c>
      <c r="H35" s="36">
        <f>H47</f>
        <v>144000</v>
      </c>
      <c r="I35" s="61"/>
    </row>
    <row r="36" ht="19.9" customHeight="1" spans="1:9">
      <c r="A36" s="23"/>
      <c r="B36" s="54" t="s">
        <v>23</v>
      </c>
      <c r="C36" s="54" t="s">
        <v>23</v>
      </c>
      <c r="D36" s="55" t="s">
        <v>189</v>
      </c>
      <c r="E36" s="59" t="s">
        <v>190</v>
      </c>
      <c r="F36" s="36">
        <f>F37+F38+F39+F40+F41+F42+F43+F44+F45+F46</f>
        <v>2770937.37</v>
      </c>
      <c r="G36" s="36">
        <f>G37+G38+G39+G40+G41+G42+G43+G44+G45+G46</f>
        <v>2770937.37</v>
      </c>
      <c r="H36" s="36"/>
      <c r="I36" s="61"/>
    </row>
    <row r="37" ht="19.9" customHeight="1" spans="1:9">
      <c r="A37" s="23"/>
      <c r="B37" s="54" t="s">
        <v>191</v>
      </c>
      <c r="C37" s="54" t="s">
        <v>192</v>
      </c>
      <c r="D37" s="55" t="s">
        <v>193</v>
      </c>
      <c r="E37" s="59" t="s">
        <v>194</v>
      </c>
      <c r="F37" s="52">
        <v>642756</v>
      </c>
      <c r="G37" s="52">
        <v>642756</v>
      </c>
      <c r="H37" s="36"/>
      <c r="I37" s="61"/>
    </row>
    <row r="38" ht="19.9" customHeight="1" spans="2:9">
      <c r="B38" s="54" t="s">
        <v>191</v>
      </c>
      <c r="C38" s="54" t="s">
        <v>195</v>
      </c>
      <c r="D38" s="55" t="s">
        <v>196</v>
      </c>
      <c r="E38" s="59" t="s">
        <v>197</v>
      </c>
      <c r="F38" s="52">
        <v>180276</v>
      </c>
      <c r="G38" s="52">
        <v>180276</v>
      </c>
      <c r="H38" s="36"/>
      <c r="I38" s="61"/>
    </row>
    <row r="39" ht="19.9" customHeight="1" spans="2:9">
      <c r="B39" s="54" t="s">
        <v>191</v>
      </c>
      <c r="C39" s="54" t="s">
        <v>229</v>
      </c>
      <c r="D39" s="55" t="s">
        <v>254</v>
      </c>
      <c r="E39" s="59" t="s">
        <v>255</v>
      </c>
      <c r="F39" s="52">
        <v>1157664.64</v>
      </c>
      <c r="G39" s="52">
        <v>1157664.64</v>
      </c>
      <c r="H39" s="36"/>
      <c r="I39" s="61"/>
    </row>
    <row r="40" ht="19.9" customHeight="1" spans="2:9">
      <c r="B40" s="54" t="s">
        <v>191</v>
      </c>
      <c r="C40" s="54" t="s">
        <v>201</v>
      </c>
      <c r="D40" s="55" t="s">
        <v>202</v>
      </c>
      <c r="E40" s="59" t="s">
        <v>203</v>
      </c>
      <c r="F40" s="52">
        <v>229442.09</v>
      </c>
      <c r="G40" s="52">
        <v>229442.09</v>
      </c>
      <c r="H40" s="36"/>
      <c r="I40" s="61"/>
    </row>
    <row r="41" ht="19.9" customHeight="1" spans="2:9">
      <c r="B41" s="54" t="s">
        <v>191</v>
      </c>
      <c r="C41" s="54" t="s">
        <v>176</v>
      </c>
      <c r="D41" s="55" t="s">
        <v>204</v>
      </c>
      <c r="E41" s="59" t="s">
        <v>205</v>
      </c>
      <c r="F41" s="52">
        <v>114720.99</v>
      </c>
      <c r="G41" s="52">
        <v>114720.99</v>
      </c>
      <c r="H41" s="36"/>
      <c r="I41" s="61"/>
    </row>
    <row r="42" ht="19.9" customHeight="1" spans="2:9">
      <c r="B42" s="54" t="s">
        <v>191</v>
      </c>
      <c r="C42" s="54" t="s">
        <v>206</v>
      </c>
      <c r="D42" s="55" t="s">
        <v>207</v>
      </c>
      <c r="E42" s="59" t="s">
        <v>208</v>
      </c>
      <c r="F42" s="52">
        <v>138648.73</v>
      </c>
      <c r="G42" s="52">
        <v>138648.73</v>
      </c>
      <c r="H42" s="36"/>
      <c r="I42" s="61"/>
    </row>
    <row r="43" ht="19.9" customHeight="1" spans="2:9">
      <c r="B43" s="54" t="s">
        <v>191</v>
      </c>
      <c r="C43" s="54" t="s">
        <v>209</v>
      </c>
      <c r="D43" s="55" t="s">
        <v>210</v>
      </c>
      <c r="E43" s="59" t="s">
        <v>211</v>
      </c>
      <c r="F43" s="52">
        <v>36715.2</v>
      </c>
      <c r="G43" s="52">
        <v>36715.2</v>
      </c>
      <c r="H43" s="36"/>
      <c r="I43" s="61"/>
    </row>
    <row r="44" ht="19.9" customHeight="1" spans="2:9">
      <c r="B44" s="54" t="s">
        <v>191</v>
      </c>
      <c r="C44" s="54" t="s">
        <v>212</v>
      </c>
      <c r="D44" s="55" t="s">
        <v>213</v>
      </c>
      <c r="E44" s="59" t="s">
        <v>214</v>
      </c>
      <c r="F44" s="52">
        <v>11801.72</v>
      </c>
      <c r="G44" s="52">
        <v>11801.72</v>
      </c>
      <c r="H44" s="36"/>
      <c r="I44" s="61"/>
    </row>
    <row r="45" ht="19.9" customHeight="1" spans="2:9">
      <c r="B45" s="54" t="s">
        <v>191</v>
      </c>
      <c r="C45" s="54" t="s">
        <v>215</v>
      </c>
      <c r="D45" s="55" t="s">
        <v>216</v>
      </c>
      <c r="E45" s="59" t="s">
        <v>217</v>
      </c>
      <c r="F45" s="52">
        <v>236712</v>
      </c>
      <c r="G45" s="52">
        <v>236712</v>
      </c>
      <c r="H45" s="36"/>
      <c r="I45" s="61"/>
    </row>
    <row r="46" ht="19.9" customHeight="1" spans="2:9">
      <c r="B46" s="54" t="s">
        <v>191</v>
      </c>
      <c r="C46" s="54" t="s">
        <v>218</v>
      </c>
      <c r="D46" s="55" t="s">
        <v>219</v>
      </c>
      <c r="E46" s="59" t="s">
        <v>220</v>
      </c>
      <c r="F46" s="52">
        <v>22200</v>
      </c>
      <c r="G46" s="52">
        <v>22200</v>
      </c>
      <c r="H46" s="36"/>
      <c r="I46" s="61"/>
    </row>
    <row r="47" ht="19.9" customHeight="1" spans="2:9">
      <c r="B47" s="54" t="s">
        <v>23</v>
      </c>
      <c r="C47" s="54" t="s">
        <v>23</v>
      </c>
      <c r="D47" s="55" t="s">
        <v>221</v>
      </c>
      <c r="E47" s="59" t="s">
        <v>222</v>
      </c>
      <c r="F47" s="36">
        <f>F48+F49+F50+F51+F52+F53+F54</f>
        <v>144000</v>
      </c>
      <c r="G47" s="36"/>
      <c r="H47" s="36">
        <f>H48+H49+H50+H51+H52+H53+H54</f>
        <v>144000</v>
      </c>
      <c r="I47" s="61"/>
    </row>
    <row r="48" ht="19.9" customHeight="1" spans="1:9">
      <c r="A48" s="23"/>
      <c r="B48" s="54" t="s">
        <v>223</v>
      </c>
      <c r="C48" s="54" t="s">
        <v>192</v>
      </c>
      <c r="D48" s="55" t="s">
        <v>224</v>
      </c>
      <c r="E48" s="59" t="s">
        <v>225</v>
      </c>
      <c r="F48" s="52">
        <v>46620</v>
      </c>
      <c r="G48" s="36"/>
      <c r="H48" s="52">
        <v>46620</v>
      </c>
      <c r="I48" s="61"/>
    </row>
    <row r="49" ht="19.9" customHeight="1" spans="2:9">
      <c r="B49" s="54" t="s">
        <v>223</v>
      </c>
      <c r="C49" s="54" t="s">
        <v>173</v>
      </c>
      <c r="D49" s="55" t="s">
        <v>256</v>
      </c>
      <c r="E49" s="59" t="s">
        <v>257</v>
      </c>
      <c r="F49" s="52">
        <v>500</v>
      </c>
      <c r="G49" s="36"/>
      <c r="H49" s="52">
        <v>500</v>
      </c>
      <c r="I49" s="61"/>
    </row>
    <row r="50" ht="19.9" customHeight="1" spans="2:9">
      <c r="B50" s="54" t="s">
        <v>223</v>
      </c>
      <c r="C50" s="54" t="s">
        <v>226</v>
      </c>
      <c r="D50" s="55" t="s">
        <v>227</v>
      </c>
      <c r="E50" s="59" t="s">
        <v>228</v>
      </c>
      <c r="F50" s="52">
        <v>20000</v>
      </c>
      <c r="G50" s="36"/>
      <c r="H50" s="52">
        <v>20000</v>
      </c>
      <c r="I50" s="61"/>
    </row>
    <row r="51" ht="19.9" customHeight="1" spans="2:9">
      <c r="B51" s="54" t="s">
        <v>223</v>
      </c>
      <c r="C51" s="54" t="s">
        <v>229</v>
      </c>
      <c r="D51" s="55" t="s">
        <v>230</v>
      </c>
      <c r="E51" s="59" t="s">
        <v>231</v>
      </c>
      <c r="F51" s="52">
        <v>12000</v>
      </c>
      <c r="G51" s="36"/>
      <c r="H51" s="52">
        <v>12000</v>
      </c>
      <c r="I51" s="61"/>
    </row>
    <row r="52" ht="19.9" customHeight="1" spans="2:9">
      <c r="B52" s="54" t="s">
        <v>223</v>
      </c>
      <c r="C52" s="54" t="s">
        <v>209</v>
      </c>
      <c r="D52" s="55" t="s">
        <v>232</v>
      </c>
      <c r="E52" s="59" t="s">
        <v>233</v>
      </c>
      <c r="F52" s="52">
        <v>61000</v>
      </c>
      <c r="G52" s="36"/>
      <c r="H52" s="52">
        <v>61000</v>
      </c>
      <c r="I52" s="61"/>
    </row>
    <row r="53" ht="19.9" customHeight="1" spans="2:9">
      <c r="B53" s="54" t="s">
        <v>223</v>
      </c>
      <c r="C53" s="54" t="s">
        <v>235</v>
      </c>
      <c r="D53" s="55" t="s">
        <v>236</v>
      </c>
      <c r="E53" s="59" t="s">
        <v>237</v>
      </c>
      <c r="F53" s="52">
        <v>1000</v>
      </c>
      <c r="G53" s="36"/>
      <c r="H53" s="52">
        <v>1000</v>
      </c>
      <c r="I53" s="61"/>
    </row>
    <row r="54" ht="19.9" customHeight="1" spans="2:9">
      <c r="B54" s="54" t="s">
        <v>223</v>
      </c>
      <c r="C54" s="54" t="s">
        <v>238</v>
      </c>
      <c r="D54" s="55" t="s">
        <v>239</v>
      </c>
      <c r="E54" s="59" t="s">
        <v>240</v>
      </c>
      <c r="F54" s="52">
        <v>2880</v>
      </c>
      <c r="G54" s="36"/>
      <c r="H54" s="52">
        <v>2880</v>
      </c>
      <c r="I54" s="61"/>
    </row>
    <row r="55" ht="19.9" customHeight="1" spans="2:9">
      <c r="B55" s="54" t="s">
        <v>23</v>
      </c>
      <c r="C55" s="54" t="s">
        <v>23</v>
      </c>
      <c r="D55" s="55" t="s">
        <v>244</v>
      </c>
      <c r="E55" s="59" t="s">
        <v>245</v>
      </c>
      <c r="F55" s="36">
        <f>F56+F58</f>
        <v>14460</v>
      </c>
      <c r="G55" s="36">
        <f>G56+G58</f>
        <v>14460</v>
      </c>
      <c r="H55" s="36"/>
      <c r="I55" s="61"/>
    </row>
    <row r="56" ht="19.9" customHeight="1" spans="1:9">
      <c r="A56" s="23"/>
      <c r="B56" s="54" t="s">
        <v>172</v>
      </c>
      <c r="C56" s="54" t="s">
        <v>173</v>
      </c>
      <c r="D56" s="55" t="s">
        <v>246</v>
      </c>
      <c r="E56" s="59" t="s">
        <v>247</v>
      </c>
      <c r="F56" s="36">
        <f>F57</f>
        <v>14400</v>
      </c>
      <c r="G56" s="36">
        <f>G57</f>
        <v>14400</v>
      </c>
      <c r="H56" s="36"/>
      <c r="I56" s="61"/>
    </row>
    <row r="57" ht="19.9" customHeight="1" spans="1:9">
      <c r="A57" s="23"/>
      <c r="B57" s="54" t="s">
        <v>172</v>
      </c>
      <c r="C57" s="54" t="s">
        <v>173</v>
      </c>
      <c r="D57" s="55" t="s">
        <v>258</v>
      </c>
      <c r="E57" s="59" t="s">
        <v>259</v>
      </c>
      <c r="F57" s="52">
        <v>14400</v>
      </c>
      <c r="G57" s="52">
        <v>14400</v>
      </c>
      <c r="H57" s="36"/>
      <c r="I57" s="61"/>
    </row>
    <row r="58" ht="19.9" customHeight="1" spans="2:9">
      <c r="B58" s="54" t="s">
        <v>172</v>
      </c>
      <c r="C58" s="54" t="s">
        <v>176</v>
      </c>
      <c r="D58" s="55" t="s">
        <v>250</v>
      </c>
      <c r="E58" s="59" t="s">
        <v>251</v>
      </c>
      <c r="F58" s="52">
        <v>60</v>
      </c>
      <c r="G58" s="52">
        <v>60</v>
      </c>
      <c r="H58" s="36"/>
      <c r="I58" s="61"/>
    </row>
    <row r="59" ht="19.9" customHeight="1" spans="1:9">
      <c r="A59" s="23"/>
      <c r="B59" s="54" t="s">
        <v>172</v>
      </c>
      <c r="C59" s="54" t="s">
        <v>176</v>
      </c>
      <c r="D59" s="55" t="s">
        <v>252</v>
      </c>
      <c r="E59" s="59" t="s">
        <v>253</v>
      </c>
      <c r="F59" s="52">
        <v>60</v>
      </c>
      <c r="G59" s="52">
        <v>60</v>
      </c>
      <c r="H59" s="36"/>
      <c r="I59" s="61"/>
    </row>
    <row r="60" ht="8.5" customHeight="1" spans="1:9">
      <c r="A60" s="29"/>
      <c r="B60" s="29"/>
      <c r="C60" s="29"/>
      <c r="D60" s="56"/>
      <c r="E60" s="29"/>
      <c r="F60" s="29"/>
      <c r="G60" s="29"/>
      <c r="H60" s="29"/>
      <c r="I60" s="6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6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pane ySplit="5" topLeftCell="A6" activePane="bottomLeft" state="frozen"/>
      <selection/>
      <selection pane="bottomLeft" activeCell="G12" sqref="G12"/>
    </sheetView>
  </sheetViews>
  <sheetFormatPr defaultColWidth="10" defaultRowHeight="1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8"/>
      <c r="B1" s="19"/>
      <c r="C1" s="19"/>
      <c r="D1" s="19"/>
      <c r="E1" s="32"/>
      <c r="F1" s="32"/>
      <c r="G1" s="39" t="s">
        <v>260</v>
      </c>
      <c r="H1" s="23"/>
    </row>
    <row r="2" ht="19.9" customHeight="1" spans="1:8">
      <c r="A2" s="18"/>
      <c r="B2" s="20" t="s">
        <v>261</v>
      </c>
      <c r="C2" s="20"/>
      <c r="D2" s="20"/>
      <c r="E2" s="20"/>
      <c r="F2" s="20"/>
      <c r="G2" s="20"/>
      <c r="H2" s="23" t="s">
        <v>3</v>
      </c>
    </row>
    <row r="3" ht="17.05" customHeight="1" spans="1:8">
      <c r="A3" s="21"/>
      <c r="B3" s="22" t="s">
        <v>5</v>
      </c>
      <c r="C3" s="22"/>
      <c r="D3" s="22"/>
      <c r="E3" s="22"/>
      <c r="F3" s="22"/>
      <c r="G3" s="40" t="s">
        <v>6</v>
      </c>
      <c r="H3" s="41"/>
    </row>
    <row r="4" ht="21.35" customHeight="1" spans="1:8">
      <c r="A4" s="25"/>
      <c r="B4" s="24" t="s">
        <v>73</v>
      </c>
      <c r="C4" s="24"/>
      <c r="D4" s="24"/>
      <c r="E4" s="24" t="s">
        <v>64</v>
      </c>
      <c r="F4" s="24" t="s">
        <v>65</v>
      </c>
      <c r="G4" s="24" t="s">
        <v>262</v>
      </c>
      <c r="H4" s="42"/>
    </row>
    <row r="5" ht="21.35" customHeight="1" spans="1:8">
      <c r="A5" s="25"/>
      <c r="B5" s="24" t="s">
        <v>74</v>
      </c>
      <c r="C5" s="24" t="s">
        <v>75</v>
      </c>
      <c r="D5" s="24" t="s">
        <v>76</v>
      </c>
      <c r="E5" s="24"/>
      <c r="F5" s="24"/>
      <c r="G5" s="24"/>
      <c r="H5" s="43"/>
    </row>
    <row r="6" ht="19.9" customHeight="1" spans="1:8">
      <c r="A6" s="26"/>
      <c r="B6" s="27"/>
      <c r="C6" s="27"/>
      <c r="D6" s="27"/>
      <c r="E6" s="27"/>
      <c r="F6" s="27" t="s">
        <v>66</v>
      </c>
      <c r="G6" s="51">
        <v>1672400</v>
      </c>
      <c r="H6" s="44"/>
    </row>
    <row r="7" ht="19.9" customHeight="1" spans="1:8">
      <c r="A7" s="25"/>
      <c r="B7" s="28"/>
      <c r="C7" s="28"/>
      <c r="D7" s="28"/>
      <c r="E7" s="28"/>
      <c r="F7" s="35" t="s">
        <v>23</v>
      </c>
      <c r="G7" s="52">
        <v>1672400</v>
      </c>
      <c r="H7" s="42"/>
    </row>
    <row r="8" ht="19.9" customHeight="1" spans="1:8">
      <c r="A8" s="25"/>
      <c r="B8" s="28"/>
      <c r="C8" s="28"/>
      <c r="D8" s="28"/>
      <c r="E8" s="28"/>
      <c r="F8" s="50" t="s">
        <v>67</v>
      </c>
      <c r="G8" s="52">
        <v>1672400</v>
      </c>
      <c r="H8" s="42"/>
    </row>
    <row r="9" ht="19.9" customHeight="1" spans="2:8">
      <c r="B9" s="28"/>
      <c r="C9" s="28"/>
      <c r="D9" s="28"/>
      <c r="E9" s="28"/>
      <c r="F9" s="35" t="s">
        <v>91</v>
      </c>
      <c r="G9" s="52">
        <v>1672400</v>
      </c>
      <c r="H9" s="43"/>
    </row>
    <row r="10" ht="19.9" customHeight="1" spans="1:8">
      <c r="A10" s="25"/>
      <c r="B10" s="28" t="s">
        <v>89</v>
      </c>
      <c r="C10" s="28" t="s">
        <v>90</v>
      </c>
      <c r="D10" s="28" t="s">
        <v>82</v>
      </c>
      <c r="E10" s="28">
        <v>618001</v>
      </c>
      <c r="F10" s="50" t="s">
        <v>263</v>
      </c>
      <c r="G10" s="52">
        <v>100000</v>
      </c>
      <c r="H10" s="43"/>
    </row>
    <row r="11" ht="19.9" customHeight="1" spans="1:8">
      <c r="A11" s="25"/>
      <c r="B11" s="28" t="s">
        <v>89</v>
      </c>
      <c r="C11" s="28" t="s">
        <v>90</v>
      </c>
      <c r="D11" s="28" t="s">
        <v>82</v>
      </c>
      <c r="E11" s="28">
        <v>618001</v>
      </c>
      <c r="F11" s="50" t="s">
        <v>264</v>
      </c>
      <c r="G11" s="52">
        <v>100000</v>
      </c>
      <c r="H11" s="43"/>
    </row>
    <row r="12" ht="19.9" customHeight="1" spans="1:8">
      <c r="A12" s="25"/>
      <c r="B12" s="28" t="s">
        <v>89</v>
      </c>
      <c r="C12" s="28" t="s">
        <v>90</v>
      </c>
      <c r="D12" s="28" t="s">
        <v>82</v>
      </c>
      <c r="E12" s="28">
        <v>618001</v>
      </c>
      <c r="F12" s="50" t="s">
        <v>265</v>
      </c>
      <c r="G12" s="52">
        <v>1459200</v>
      </c>
      <c r="H12" s="43"/>
    </row>
    <row r="13" ht="19.9" customHeight="1" spans="1:8">
      <c r="A13" s="25"/>
      <c r="B13" s="28" t="s">
        <v>89</v>
      </c>
      <c r="C13" s="28" t="s">
        <v>90</v>
      </c>
      <c r="D13" s="28" t="s">
        <v>82</v>
      </c>
      <c r="E13" s="28">
        <v>618001</v>
      </c>
      <c r="F13" s="50" t="s">
        <v>266</v>
      </c>
      <c r="G13" s="52">
        <v>13200</v>
      </c>
      <c r="H13" s="43"/>
    </row>
    <row r="14" ht="8.5" customHeight="1" spans="1:8">
      <c r="A14" s="29"/>
      <c r="B14" s="49"/>
      <c r="C14" s="49"/>
      <c r="D14" s="49"/>
      <c r="E14" s="49"/>
      <c r="F14" s="29"/>
      <c r="G14" s="29"/>
      <c r="H14" s="45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2023-03-12T10:56:00Z</dcterms:created>
  <dcterms:modified xsi:type="dcterms:W3CDTF">2026-05-14T17:39:30Z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  <property fmtid="{D5CDD505-2E9C-101B-9397-08002B2CF9AE}" pid="3" name="ICV">
    <vt:lpwstr>CC61370118964CB5BDBD9EFAA1695AD9_12</vt:lpwstr>
  </property>
</Properties>
</file>