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Area" localSheetId="2">'1-1'!$A$1:$T$16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Area" localSheetId="5">'2-1'!$A$1:$N$24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'部门预算项目绩效目标'!$A$1:$L$15</definedName>
    <definedName name="_xlnm.Print_Titles" localSheetId="13">'部门预算项目绩效目标'!$1:$6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<sst xmlns="http://schemas.openxmlformats.org/spreadsheetml/2006/main" count="1209" uniqueCount="403">
  <si>
    <t>茂县三龙乡</t>
  </si>
  <si>
    <t>2020年部门预算</t>
  </si>
  <si>
    <t>报送日期：2020年6月17日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</si>
  <si>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</si>
  <si>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</si>
  <si>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</si>
  <si>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</si>
  <si>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</si>
  <si>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</si>
  <si>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</si>
  <si>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</si>
  <si>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</si>
  <si>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</si>
  <si>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</si>
  <si>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</si>
  <si>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</si>
  <si>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</si>
  <si>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</si>
  <si>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</si>
  <si>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</si>
  <si>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</si>
  <si>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</si>
  <si>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</si>
  <si>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</si>
  <si>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</si>
  <si>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</si>
  <si>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</si>
  <si>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</si>
  <si>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</si>
  <si>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</si>
  <si>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</si>
  <si>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</si>
  <si>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</si>
  <si>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</si>
  <si>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</si>
  <si>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</si>
  <si>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</si>
  <si>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</si>
  <si>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</si>
  <si>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</si>
  <si>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</si>
  <si>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</si>
  <si>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</si>
  <si>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</si>
  <si>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</si>
  <si>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</si>
  <si>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</si>
  <si>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</si>
  <si>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</si>
  <si>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</si>
  <si>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</si>
  <si>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</si>
  <si>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</si>
  <si>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</si>
  <si>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</si>
  <si>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</si>
  <si>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</si>
  <si>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</si>
  <si>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</si>
  <si>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</si>
  <si>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</si>
  <si>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</si>
  <si>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</si>
  <si>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</si>
  <si>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</si>
  <si>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</si>
  <si>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</si>
  <si>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</si>
  <si>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</si>
  <si>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</si>
  <si>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</si>
  <si>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</si>
  <si>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</si>
  <si>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</si>
  <si>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</si>
  <si>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</si>
  <si>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</si>
  <si>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</si>
  <si>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</si>
  <si>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</si>
  <si>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</si>
  <si>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606101</t>
  </si>
  <si>
    <t>201</t>
  </si>
  <si>
    <t>03</t>
  </si>
  <si>
    <t>01</t>
  </si>
  <si>
    <t xml:space="preserve">  606101</t>
  </si>
  <si>
    <t xml:space="preserve">  行政运行</t>
  </si>
  <si>
    <t>31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</si>
  <si>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</si>
  <si>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</si>
  <si>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</si>
  <si>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</si>
  <si>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</si>
  <si>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</si>
  <si>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</si>
  <si>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</si>
  <si>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213</t>
  </si>
  <si>
    <t>04</t>
  </si>
  <si>
    <t xml:space="preserve">  事业运行</t>
  </si>
  <si>
    <t>07</t>
  </si>
  <si>
    <t xml:space="preserve">  对村民委员会和村党支部的补助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</si>
  <si>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</si>
  <si>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</si>
  <si>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</si>
  <si>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</si>
  <si>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</si>
  <si>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</si>
  <si>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</si>
  <si>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</si>
  <si>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</si>
  <si>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</si>
  <si>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</si>
  <si>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</si>
  <si>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</si>
  <si>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</si>
  <si>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</si>
  <si>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</si>
  <si>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</si>
  <si>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</si>
  <si>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</si>
  <si>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</si>
  <si>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</si>
  <si>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</si>
  <si>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</si>
  <si>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</si>
  <si>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</si>
  <si>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</si>
  <si>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</si>
  <si>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</si>
  <si>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</si>
  <si>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</si>
  <si>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</si>
  <si>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</si>
  <si>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</si>
  <si>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</si>
  <si>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</si>
  <si>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</si>
  <si>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</si>
  <si>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</si>
  <si>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</si>
  <si>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</si>
  <si>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</si>
  <si>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</si>
  <si>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</si>
  <si>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</si>
  <si>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</si>
  <si>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</si>
  <si>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</si>
  <si>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</si>
  <si>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</si>
  <si>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</si>
  <si>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</si>
  <si>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</si>
  <si>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</si>
  <si>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</si>
  <si>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</si>
  <si>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</si>
  <si>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</si>
  <si>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</si>
  <si>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</si>
  <si>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</si>
  <si>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</si>
  <si>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</si>
  <si>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</si>
  <si>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</si>
  <si>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</si>
  <si>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</si>
  <si>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</si>
  <si>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</si>
  <si>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</si>
  <si>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</si>
  <si>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</si>
  <si>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</si>
  <si>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</si>
  <si>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</si>
  <si>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</si>
  <si>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</si>
  <si>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</si>
  <si>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</si>
  <si>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</si>
  <si>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</si>
  <si>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</si>
  <si>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</si>
  <si>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>一般公共预算支出表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</si>
  <si>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</si>
  <si>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</si>
  <si>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</si>
  <si>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</si>
  <si>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</si>
  <si>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</si>
  <si>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</si>
  <si>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</si>
  <si>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</si>
  <si>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</si>
  <si>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</si>
  <si>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</si>
  <si>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</si>
  <si>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</si>
  <si>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办公费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</si>
  <si>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</si>
  <si>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</si>
  <si>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</si>
  <si>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</si>
  <si>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</si>
  <si>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</si>
  <si>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</si>
  <si>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公务用车运行维护费</t>
  </si>
  <si>
    <t>其他商品和服务支出</t>
  </si>
  <si>
    <t>生活补助</t>
  </si>
  <si>
    <t>奖励金</t>
  </si>
  <si>
    <t>一般公共服务支出</t>
  </si>
  <si>
    <t xml:space="preserve">  政府办公厅（室）及相关机构事务</t>
  </si>
  <si>
    <t xml:space="preserve">    行政运行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</si>
  <si>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</si>
  <si>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</si>
  <si>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</si>
  <si>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</si>
  <si>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</si>
  <si>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</si>
  <si>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</si>
  <si>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</si>
  <si>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农林水支出</t>
  </si>
  <si>
    <t xml:space="preserve">  农业农村</t>
  </si>
  <si>
    <t xml:space="preserve">    事业运行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</si>
  <si>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</si>
  <si>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</si>
  <si>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</si>
  <si>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</si>
  <si>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</si>
  <si>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</si>
  <si>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</si>
  <si>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</si>
  <si>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</si>
  <si>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</si>
  <si>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</si>
  <si>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</si>
  <si>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</si>
  <si>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</si>
  <si>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</si>
  <si>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</si>
  <si>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</si>
  <si>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</si>
  <si>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</si>
  <si>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</si>
  <si>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</si>
  <si>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</si>
  <si>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</si>
  <si>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</si>
  <si>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</si>
  <si>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</si>
  <si>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</si>
  <si>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</si>
  <si>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</si>
  <si>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</si>
  <si>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</si>
  <si>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</si>
  <si>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</si>
  <si>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</si>
  <si>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</si>
  <si>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</si>
  <si>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>17</t>
  </si>
  <si>
    <t>303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</si>
  <si>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</si>
  <si>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</si>
  <si>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</si>
  <si>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</si>
  <si>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</si>
  <si>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</si>
  <si>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2020年基层组织活动和公共服务运行经费</t>
  </si>
  <si>
    <t xml:space="preserve">  2020年三龙乡村干部生活补助预算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</si>
  <si>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</si>
  <si>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</si>
  <si>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</si>
  <si>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</si>
  <si>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</si>
  <si>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</si>
  <si>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</si>
  <si>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</si>
  <si>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</si>
  <si>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</si>
  <si>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</si>
  <si>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</si>
  <si>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</si>
  <si>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</si>
  <si>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</si>
  <si>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</si>
  <si>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</si>
  <si>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</si>
  <si>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</si>
  <si>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</si>
  <si>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</si>
  <si>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</si>
  <si>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</si>
  <si>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</si>
  <si>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</si>
  <si>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</si>
  <si>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</si>
  <si>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</si>
  <si>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</si>
  <si>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</si>
  <si>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</si>
  <si>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茂县三龙乡</t>
  </si>
  <si>
    <t xml:space="preserve">    2020年基层组织活动和公共服务运行经费</t>
  </si>
  <si>
    <t>基层组织活动和公共服务运行经费</t>
  </si>
  <si>
    <t>5个行政村</t>
  </si>
  <si>
    <t>报账各项民生活动正常开展</t>
  </si>
  <si>
    <t>公众满意度</t>
  </si>
  <si>
    <t>100%</t>
  </si>
  <si>
    <t xml:space="preserve">    </t>
  </si>
  <si>
    <t>保证各项活动经费用到实处</t>
  </si>
  <si>
    <t>及时报账</t>
  </si>
  <si>
    <t xml:space="preserve">    2020年三龙乡村干部生活补助预算</t>
  </si>
  <si>
    <t>村干部工资</t>
  </si>
  <si>
    <t>全乡49个村干部、15个大三职、15个小三职、组长19个</t>
  </si>
  <si>
    <t>保证村各项活动正常开展</t>
  </si>
  <si>
    <t>保证村干部供职按指标执行</t>
  </si>
  <si>
    <t>保证按时发放工资</t>
  </si>
  <si>
    <t>部门整体支出绩效目标申报表</t>
  </si>
  <si>
    <t>（2020年度）</t>
  </si>
  <si>
    <t>单位名称： 茂县三龙乡</t>
  </si>
  <si>
    <t>年度
主要
任务</t>
  </si>
  <si>
    <t>任务名称</t>
  </si>
  <si>
    <t>主要内容</t>
  </si>
  <si>
    <t>预算金额（元）</t>
  </si>
  <si>
    <t>总额</t>
  </si>
  <si>
    <t>任务1</t>
  </si>
  <si>
    <t>基本工资、津贴补贴、奖金、绩效工资、在职社保缴费、住房公积金、体检费、日常公用经费、独生子女奖励金、遗属补助</t>
  </si>
  <si>
    <t>主要任务(任务一)</t>
  </si>
  <si>
    <t>任务2</t>
  </si>
  <si>
    <t>主要任务(任务二)</t>
  </si>
  <si>
    <t>任务3</t>
  </si>
  <si>
    <t>基层组织活动和公共活动经费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</si>
  <si>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</si>
  <si>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</si>
  <si>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</si>
  <si>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</si>
  <si>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</si>
  <si>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</si>
  <si>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</si>
  <si>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</si>
  <si>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</si>
  <si>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</si>
  <si>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</si>
  <si>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</si>
  <si>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</si>
  <si>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工资性支出、日常公用经费；村干部工资；基层组织活动和公共活动经费。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</si>
  <si>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</si>
  <si>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</si>
  <si>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</si>
  <si>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</si>
  <si>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</si>
  <si>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</si>
  <si>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</si>
  <si>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</si>
  <si>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工资性支出、日常公用经费</t>
  </si>
  <si>
    <t>全乡干部职工工资、保险及乡办公日常经费</t>
  </si>
  <si>
    <t>指标值(数量指标1；)</t>
  </si>
  <si>
    <t>指标2；</t>
  </si>
  <si>
    <t>全乡49个村干部、其中大三职15个、小三职15个、组长19个</t>
  </si>
  <si>
    <t>指标值(数量指标2；)</t>
  </si>
  <si>
    <t>指标3；</t>
  </si>
  <si>
    <t>指标值(数量指标3；)</t>
  </si>
  <si>
    <t>质量指标</t>
  </si>
  <si>
    <t>确保全乡正常运转</t>
  </si>
  <si>
    <t>指标值(质量指标1；)</t>
  </si>
  <si>
    <t>保证村干部工资按指标执行</t>
  </si>
  <si>
    <t>指标值(质量指标2；)</t>
  </si>
  <si>
    <t>保证活动经费用到实处</t>
  </si>
  <si>
    <t>指标值(质量指标3；)</t>
  </si>
  <si>
    <t>时效指标</t>
  </si>
  <si>
    <t>按时发放各项指标</t>
  </si>
  <si>
    <t>指标值(时效指标1；)</t>
  </si>
  <si>
    <t>按时发放村干部工资</t>
  </si>
  <si>
    <t>指标值(时效指标2；)</t>
  </si>
  <si>
    <t>保证活动经费及时报账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</si>
  <si>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</si>
  <si>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</si>
  <si>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</si>
  <si>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</si>
  <si>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</si>
  <si>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</si>
  <si>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</si>
  <si>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</si>
  <si>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</si>
  <si>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</si>
  <si>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保障各项民生活动正常云转，实现经济稳步增长</t>
  </si>
  <si>
    <t>指标值(社会指标1；)</t>
  </si>
  <si>
    <t>保障村中各项任务正常执行</t>
  </si>
  <si>
    <t>指标值(社会指标2；)</t>
  </si>
  <si>
    <t>村各项活动积极开展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</si>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</sst>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&quot;\&quot;#,##0.00_);\(&quot;\&quot;#,##0.00\)"/>
    <numFmt numFmtId="182" formatCode="#,###.00"/>
    <numFmt numFmtId="183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4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33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5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1" xfId="0" applyFont="1" applyBorder="1" applyAlignment="1">
      <alignment horizontal="left" vertical="center"/>
    </xf>
    <xf numFmtId="1" fontId="5" fillId="0" borderId="12" xfId="0" applyFont="1" applyBorder="1" applyAlignment="1">
      <alignment horizontal="left" vertical="center"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1" fontId="6" fillId="0" borderId="15" xfId="0" applyFont="1" applyBorder="1" applyAlignment="1">
      <alignment vertical="center" wrapText="1"/>
    </xf>
    <xf numFmtId="180" fontId="6" fillId="0" borderId="15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15" xfId="0" applyNumberFormat="1" applyFont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center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56" xfId="0" applyNumberFormat="1" applyFont="1" applyBorder="1" applyAlignment="1" applyProtection="1">
      <alignment vertical="center" wrapText="1"/>
      <protection/>
    </xf>
    <xf numFmtId="0" fontId="1" fillId="0" borderId="57" xfId="0" applyNumberFormat="1" applyFont="1" applyFill="1" applyBorder="1" applyAlignment="1">
      <alignment vertical="center"/>
    </xf>
    <xf numFmtId="180" fontId="6" fillId="0" borderId="58" xfId="0" applyNumberFormat="1" applyFont="1" applyBorder="1" applyAlignment="1" applyProtection="1">
      <alignment vertical="center" wrapText="1"/>
      <protection/>
    </xf>
    <xf numFmtId="180" fontId="6" fillId="0" borderId="59" xfId="0" applyNumberFormat="1" applyFont="1" applyBorder="1" applyAlignment="1" applyProtection="1">
      <alignment vertical="center" wrapText="1"/>
      <protection/>
    </xf>
    <xf numFmtId="180" fontId="6" fillId="0" borderId="60" xfId="0" applyNumberFormat="1" applyFont="1" applyBorder="1" applyAlignment="1" applyProtection="1">
      <alignment vertical="center" wrapText="1"/>
      <protection/>
    </xf>
    <xf numFmtId="180" fontId="6" fillId="0" borderId="61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2" xfId="0" applyNumberFormat="1" applyFont="1" applyBorder="1" applyAlignment="1" applyProtection="1">
      <alignment vertical="center" wrapText="1"/>
      <protection/>
    </xf>
    <xf numFmtId="180" fontId="6" fillId="0" borderId="63" xfId="0" applyNumberFormat="1" applyFont="1" applyBorder="1" applyAlignment="1" applyProtection="1">
      <alignment vertical="center" wrapText="1"/>
      <protection/>
    </xf>
    <xf numFmtId="180" fontId="6" fillId="0" borderId="64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0" fontId="1" fillId="0" borderId="6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63" xfId="0" applyNumberFormat="1" applyFont="1" applyBorder="1" applyAlignment="1">
      <alignment vertical="center" wrapText="1"/>
    </xf>
    <xf numFmtId="0" fontId="6" fillId="0" borderId="66" xfId="0" applyNumberFormat="1" applyFont="1" applyFill="1" applyBorder="1" applyAlignment="1">
      <alignment horizontal="center" vertical="center"/>
    </xf>
    <xf numFmtId="180" fontId="6" fillId="0" borderId="68" xfId="0" applyNumberFormat="1" applyFont="1" applyBorder="1" applyAlignment="1">
      <alignment vertical="center" wrapText="1"/>
    </xf>
    <xf numFmtId="180" fontId="6" fillId="0" borderId="69" xfId="0" applyNumberFormat="1" applyFont="1" applyBorder="1" applyAlignment="1">
      <alignment vertical="center" wrapText="1"/>
    </xf>
    <xf numFmtId="180" fontId="6" fillId="0" borderId="70" xfId="0" applyNumberFormat="1" applyFont="1" applyBorder="1" applyAlignment="1">
      <alignment vertical="center" wrapText="1"/>
    </xf>
    <xf numFmtId="0" fontId="6" fillId="0" borderId="66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>
      <alignment horizontal="right" vertical="center" wrapText="1"/>
    </xf>
    <xf numFmtId="180" fontId="6" fillId="0" borderId="71" xfId="0" applyNumberFormat="1" applyFont="1" applyBorder="1" applyAlignment="1">
      <alignment vertical="center" wrapText="1"/>
    </xf>
    <xf numFmtId="180" fontId="6" fillId="0" borderId="72" xfId="0" applyNumberFormat="1" applyFont="1" applyBorder="1" applyAlignment="1">
      <alignment vertical="center" wrapText="1"/>
    </xf>
    <xf numFmtId="180" fontId="6" fillId="0" borderId="73" xfId="0" applyNumberFormat="1" applyFont="1" applyBorder="1" applyAlignment="1">
      <alignment horizontal="right" vertical="center" wrapText="1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>
      <alignment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/>
    </xf>
    <xf numFmtId="1" fontId="0" fillId="0" borderId="12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67" xfId="0" applyNumberFormat="1" applyFont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4800600</xdr:colOff>
      <xdr:row>0</xdr:row>
      <xdr:rowOff>123825</xdr:rowOff>
    </xdr:from>
    <xdr:to>
      <xdr:col>0</xdr:col>
      <xdr:colOff>6286500</xdr:colOff>
      <xdr:row>3</xdr:row>
      <xdr:rowOff>476250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3825"/>
          <a:ext cx="1485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27"/>
    </row>
    <row r="3" ht="63.75" customHeight="1">
      <c r="A3" s="228" t="s">
        <v>0</v>
      </c>
    </row>
    <row r="4" ht="107.25" customHeight="1">
      <c r="A4" s="229" t="s">
        <v>1</v>
      </c>
    </row>
    <row r="5" ht="409.5" customHeight="1" hidden="1">
      <c r="A5" s="230"/>
    </row>
    <row r="6" ht="22.5">
      <c r="A6" s="231"/>
    </row>
    <row r="7" ht="57" customHeight="1">
      <c r="A7" s="231"/>
    </row>
    <row r="8" ht="78" customHeight="1"/>
    <row r="9" ht="82.5" customHeight="1">
      <c r="A9" s="232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54" t="s">
        <v>270</v>
      </c>
    </row>
    <row r="2" spans="1:8" ht="25.5" customHeight="1">
      <c r="A2" s="51" t="s">
        <v>271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6"/>
      <c r="C3" s="76"/>
      <c r="D3" s="76"/>
      <c r="E3" s="76"/>
      <c r="F3" s="76"/>
      <c r="G3" s="76"/>
      <c r="H3" s="54" t="s">
        <v>6</v>
      </c>
    </row>
    <row r="4" spans="1:8" ht="19.5" customHeight="1">
      <c r="A4" s="77" t="s">
        <v>272</v>
      </c>
      <c r="B4" s="77" t="s">
        <v>273</v>
      </c>
      <c r="C4" s="59" t="s">
        <v>274</v>
      </c>
      <c r="D4" s="59"/>
      <c r="E4" s="78"/>
      <c r="F4" s="78"/>
      <c r="G4" s="78"/>
      <c r="H4" s="59"/>
    </row>
    <row r="5" spans="1:8" ht="19.5" customHeight="1">
      <c r="A5" s="77"/>
      <c r="B5" s="77"/>
      <c r="C5" s="79" t="s">
        <v>58</v>
      </c>
      <c r="D5" s="80" t="s">
        <v>275</v>
      </c>
      <c r="E5" s="81" t="s">
        <v>276</v>
      </c>
      <c r="F5" s="82"/>
      <c r="G5" s="83"/>
      <c r="H5" s="84" t="s">
        <v>205</v>
      </c>
    </row>
    <row r="6" spans="1:8" ht="33.75" customHeight="1">
      <c r="A6" s="67"/>
      <c r="B6" s="67"/>
      <c r="C6" s="85"/>
      <c r="D6" s="68"/>
      <c r="E6" s="86" t="s">
        <v>73</v>
      </c>
      <c r="F6" s="87" t="s">
        <v>277</v>
      </c>
      <c r="G6" s="88" t="s">
        <v>278</v>
      </c>
      <c r="H6" s="89"/>
    </row>
    <row r="7" spans="1:8" ht="19.5" customHeight="1">
      <c r="A7" s="70" t="s">
        <v>5</v>
      </c>
      <c r="B7" s="90" t="s">
        <v>58</v>
      </c>
      <c r="C7" s="91">
        <v>44320</v>
      </c>
      <c r="D7" s="92">
        <v>0</v>
      </c>
      <c r="E7" s="92">
        <v>40000</v>
      </c>
      <c r="F7" s="92">
        <v>0</v>
      </c>
      <c r="G7" s="93">
        <v>40000</v>
      </c>
      <c r="H7" s="94">
        <v>4320</v>
      </c>
    </row>
    <row r="8" spans="1:8" ht="19.5" customHeight="1">
      <c r="A8" s="70" t="s">
        <v>81</v>
      </c>
      <c r="B8" s="90" t="s">
        <v>0</v>
      </c>
      <c r="C8" s="91">
        <v>44320</v>
      </c>
      <c r="D8" s="92">
        <v>0</v>
      </c>
      <c r="E8" s="92">
        <v>40000</v>
      </c>
      <c r="F8" s="92">
        <v>0</v>
      </c>
      <c r="G8" s="93">
        <v>40000</v>
      </c>
      <c r="H8" s="94">
        <v>4320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279</v>
      </c>
    </row>
    <row r="2" spans="1:8" ht="19.5" customHeight="1">
      <c r="A2" s="51" t="s">
        <v>280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281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110</v>
      </c>
      <c r="F5" s="62" t="s">
        <v>58</v>
      </c>
      <c r="G5" s="62" t="s">
        <v>106</v>
      </c>
      <c r="H5" s="59" t="s">
        <v>107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54" t="s">
        <v>282</v>
      </c>
    </row>
    <row r="2" spans="1:8" ht="25.5" customHeight="1">
      <c r="A2" s="51" t="s">
        <v>283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6"/>
      <c r="C3" s="76"/>
      <c r="D3" s="76"/>
      <c r="E3" s="76"/>
      <c r="F3" s="76"/>
      <c r="G3" s="76"/>
      <c r="H3" s="54" t="s">
        <v>6</v>
      </c>
    </row>
    <row r="4" spans="1:8" ht="19.5" customHeight="1">
      <c r="A4" s="77" t="s">
        <v>272</v>
      </c>
      <c r="B4" s="77" t="s">
        <v>273</v>
      </c>
      <c r="C4" s="59" t="s">
        <v>274</v>
      </c>
      <c r="D4" s="59"/>
      <c r="E4" s="78"/>
      <c r="F4" s="78"/>
      <c r="G4" s="78"/>
      <c r="H4" s="59"/>
    </row>
    <row r="5" spans="1:8" ht="19.5" customHeight="1">
      <c r="A5" s="77"/>
      <c r="B5" s="77"/>
      <c r="C5" s="79" t="s">
        <v>58</v>
      </c>
      <c r="D5" s="80" t="s">
        <v>275</v>
      </c>
      <c r="E5" s="81" t="s">
        <v>276</v>
      </c>
      <c r="F5" s="82"/>
      <c r="G5" s="83"/>
      <c r="H5" s="84" t="s">
        <v>205</v>
      </c>
    </row>
    <row r="6" spans="1:8" ht="33.75" customHeight="1">
      <c r="A6" s="67"/>
      <c r="B6" s="67"/>
      <c r="C6" s="85"/>
      <c r="D6" s="68"/>
      <c r="E6" s="86" t="s">
        <v>73</v>
      </c>
      <c r="F6" s="87" t="s">
        <v>277</v>
      </c>
      <c r="G6" s="88" t="s">
        <v>278</v>
      </c>
      <c r="H6" s="89"/>
    </row>
    <row r="7" spans="1:8" ht="19.5" customHeight="1">
      <c r="A7" s="70" t="s">
        <v>5</v>
      </c>
      <c r="B7" s="90" t="s">
        <v>5</v>
      </c>
      <c r="C7" s="91" t="s">
        <v>5</v>
      </c>
      <c r="D7" s="92" t="s">
        <v>5</v>
      </c>
      <c r="E7" s="92" t="s">
        <v>5</v>
      </c>
      <c r="F7" s="92" t="s">
        <v>5</v>
      </c>
      <c r="G7" s="93" t="s">
        <v>5</v>
      </c>
      <c r="H7" s="94" t="s">
        <v>5</v>
      </c>
    </row>
    <row r="8" spans="1:8" ht="19.5" customHeight="1">
      <c r="A8" s="70" t="s">
        <v>5</v>
      </c>
      <c r="B8" s="90" t="s">
        <v>5</v>
      </c>
      <c r="C8" s="91" t="s">
        <v>5</v>
      </c>
      <c r="D8" s="92" t="s">
        <v>5</v>
      </c>
      <c r="E8" s="92" t="s">
        <v>5</v>
      </c>
      <c r="F8" s="92" t="s">
        <v>5</v>
      </c>
      <c r="G8" s="93" t="s">
        <v>5</v>
      </c>
      <c r="H8" s="94" t="s">
        <v>5</v>
      </c>
    </row>
    <row r="9" spans="1:8" ht="19.5" customHeight="1">
      <c r="A9" s="70" t="s">
        <v>5</v>
      </c>
      <c r="B9" s="90" t="s">
        <v>5</v>
      </c>
      <c r="C9" s="91" t="s">
        <v>5</v>
      </c>
      <c r="D9" s="92" t="s">
        <v>5</v>
      </c>
      <c r="E9" s="92" t="s">
        <v>5</v>
      </c>
      <c r="F9" s="92" t="s">
        <v>5</v>
      </c>
      <c r="G9" s="93" t="s">
        <v>5</v>
      </c>
      <c r="H9" s="94" t="s">
        <v>5</v>
      </c>
    </row>
    <row r="10" spans="1:8" ht="19.5" customHeight="1">
      <c r="A10" s="70" t="s">
        <v>5</v>
      </c>
      <c r="B10" s="90" t="s">
        <v>5</v>
      </c>
      <c r="C10" s="91" t="s">
        <v>5</v>
      </c>
      <c r="D10" s="92" t="s">
        <v>5</v>
      </c>
      <c r="E10" s="92" t="s">
        <v>5</v>
      </c>
      <c r="F10" s="92" t="s">
        <v>5</v>
      </c>
      <c r="G10" s="93" t="s">
        <v>5</v>
      </c>
      <c r="H10" s="94" t="s">
        <v>5</v>
      </c>
    </row>
    <row r="11" spans="1:8" ht="19.5" customHeight="1">
      <c r="A11" s="70" t="s">
        <v>5</v>
      </c>
      <c r="B11" s="90" t="s">
        <v>5</v>
      </c>
      <c r="C11" s="91" t="s">
        <v>5</v>
      </c>
      <c r="D11" s="92" t="s">
        <v>5</v>
      </c>
      <c r="E11" s="92" t="s">
        <v>5</v>
      </c>
      <c r="F11" s="92" t="s">
        <v>5</v>
      </c>
      <c r="G11" s="93" t="s">
        <v>5</v>
      </c>
      <c r="H11" s="94" t="s">
        <v>5</v>
      </c>
    </row>
    <row r="12" spans="1:8" ht="19.5" customHeight="1">
      <c r="A12" s="70" t="s">
        <v>5</v>
      </c>
      <c r="B12" s="90" t="s">
        <v>5</v>
      </c>
      <c r="C12" s="91" t="s">
        <v>5</v>
      </c>
      <c r="D12" s="92" t="s">
        <v>5</v>
      </c>
      <c r="E12" s="92" t="s">
        <v>5</v>
      </c>
      <c r="F12" s="92" t="s">
        <v>5</v>
      </c>
      <c r="G12" s="93" t="s">
        <v>5</v>
      </c>
      <c r="H12" s="94" t="s">
        <v>5</v>
      </c>
    </row>
    <row r="13" spans="1:8" ht="19.5" customHeight="1">
      <c r="A13" s="70" t="s">
        <v>5</v>
      </c>
      <c r="B13" s="90" t="s">
        <v>5</v>
      </c>
      <c r="C13" s="91" t="s">
        <v>5</v>
      </c>
      <c r="D13" s="92" t="s">
        <v>5</v>
      </c>
      <c r="E13" s="92" t="s">
        <v>5</v>
      </c>
      <c r="F13" s="92" t="s">
        <v>5</v>
      </c>
      <c r="G13" s="93" t="s">
        <v>5</v>
      </c>
      <c r="H13" s="94" t="s">
        <v>5</v>
      </c>
    </row>
    <row r="14" spans="1:8" ht="19.5" customHeight="1">
      <c r="A14" s="70" t="s">
        <v>5</v>
      </c>
      <c r="B14" s="90" t="s">
        <v>5</v>
      </c>
      <c r="C14" s="91" t="s">
        <v>5</v>
      </c>
      <c r="D14" s="92" t="s">
        <v>5</v>
      </c>
      <c r="E14" s="92" t="s">
        <v>5</v>
      </c>
      <c r="F14" s="92" t="s">
        <v>5</v>
      </c>
      <c r="G14" s="93" t="s">
        <v>5</v>
      </c>
      <c r="H14" s="94" t="s">
        <v>5</v>
      </c>
    </row>
    <row r="15" spans="1:8" ht="19.5" customHeight="1">
      <c r="A15" s="70" t="s">
        <v>5</v>
      </c>
      <c r="B15" s="90" t="s">
        <v>5</v>
      </c>
      <c r="C15" s="91" t="s">
        <v>5</v>
      </c>
      <c r="D15" s="92" t="s">
        <v>5</v>
      </c>
      <c r="E15" s="92" t="s">
        <v>5</v>
      </c>
      <c r="F15" s="92" t="s">
        <v>5</v>
      </c>
      <c r="G15" s="93" t="s">
        <v>5</v>
      </c>
      <c r="H15" s="94" t="s">
        <v>5</v>
      </c>
    </row>
    <row r="16" spans="1:8" ht="19.5" customHeight="1">
      <c r="A16" s="70" t="s">
        <v>5</v>
      </c>
      <c r="B16" s="90" t="s">
        <v>5</v>
      </c>
      <c r="C16" s="91" t="s">
        <v>5</v>
      </c>
      <c r="D16" s="92" t="s">
        <v>5</v>
      </c>
      <c r="E16" s="92" t="s">
        <v>5</v>
      </c>
      <c r="F16" s="92" t="s">
        <v>5</v>
      </c>
      <c r="G16" s="93" t="s">
        <v>5</v>
      </c>
      <c r="H16" s="94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284</v>
      </c>
    </row>
    <row r="2" spans="1:8" ht="19.5" customHeight="1">
      <c r="A2" s="51" t="s">
        <v>285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286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110</v>
      </c>
      <c r="F5" s="62" t="s">
        <v>58</v>
      </c>
      <c r="G5" s="62" t="s">
        <v>106</v>
      </c>
      <c r="H5" s="59" t="s">
        <v>107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7.1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5.5" customHeight="1">
      <c r="A2" s="42" t="s">
        <v>287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5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 t="s">
        <v>6</v>
      </c>
    </row>
    <row r="4" spans="1:12" ht="25.5" customHeight="1">
      <c r="A4" s="44" t="s">
        <v>288</v>
      </c>
      <c r="B4" s="44" t="s">
        <v>289</v>
      </c>
      <c r="C4" s="44"/>
      <c r="D4" s="44"/>
      <c r="E4" s="44" t="s">
        <v>290</v>
      </c>
      <c r="F4" s="44" t="s">
        <v>291</v>
      </c>
      <c r="G4" s="44" t="s">
        <v>292</v>
      </c>
      <c r="H4" s="44" t="s">
        <v>292</v>
      </c>
      <c r="I4" s="44" t="s">
        <v>292</v>
      </c>
      <c r="J4" s="44" t="s">
        <v>292</v>
      </c>
      <c r="K4" s="44" t="s">
        <v>292</v>
      </c>
      <c r="L4" s="44" t="s">
        <v>292</v>
      </c>
    </row>
    <row r="5" spans="1:12" ht="25.5" customHeight="1">
      <c r="A5" s="44"/>
      <c r="B5" s="44" t="s">
        <v>293</v>
      </c>
      <c r="C5" s="44" t="s">
        <v>294</v>
      </c>
      <c r="D5" s="44" t="s">
        <v>295</v>
      </c>
      <c r="E5" s="44"/>
      <c r="F5" s="44"/>
      <c r="G5" s="44" t="s">
        <v>296</v>
      </c>
      <c r="H5" s="44" t="s">
        <v>296</v>
      </c>
      <c r="I5" s="45" t="s">
        <v>297</v>
      </c>
      <c r="J5" s="45" t="s">
        <v>297</v>
      </c>
      <c r="K5" s="45" t="s">
        <v>298</v>
      </c>
      <c r="L5" s="45" t="s">
        <v>298</v>
      </c>
    </row>
    <row r="6" spans="1:12" ht="25.5" customHeight="1">
      <c r="A6" s="44"/>
      <c r="B6" s="44"/>
      <c r="C6" s="44"/>
      <c r="D6" s="44"/>
      <c r="E6" s="44"/>
      <c r="F6" s="44"/>
      <c r="G6" s="44" t="s">
        <v>299</v>
      </c>
      <c r="H6" s="45" t="s">
        <v>300</v>
      </c>
      <c r="I6" s="45" t="s">
        <v>299</v>
      </c>
      <c r="J6" s="45" t="s">
        <v>300</v>
      </c>
      <c r="K6" s="45" t="s">
        <v>299</v>
      </c>
      <c r="L6" s="45" t="s">
        <v>300</v>
      </c>
    </row>
    <row r="7" spans="1:12" ht="25.5" customHeight="1">
      <c r="A7" s="46" t="s">
        <v>58</v>
      </c>
      <c r="B7" s="47">
        <v>742100</v>
      </c>
      <c r="C7" s="47">
        <v>742100</v>
      </c>
      <c r="D7" s="47">
        <f aca="true" t="shared" si="0" ref="D7:D15">B7-C7</f>
        <v>0</v>
      </c>
      <c r="E7" s="46" t="s">
        <v>5</v>
      </c>
      <c r="F7" s="46" t="s">
        <v>5</v>
      </c>
      <c r="G7" s="46" t="s">
        <v>5</v>
      </c>
      <c r="H7" s="46" t="s">
        <v>5</v>
      </c>
      <c r="I7" s="46" t="s">
        <v>5</v>
      </c>
      <c r="J7" s="46" t="s">
        <v>5</v>
      </c>
      <c r="K7" s="46" t="s">
        <v>5</v>
      </c>
      <c r="L7" s="46" t="s">
        <v>5</v>
      </c>
    </row>
    <row r="8" spans="1:12" ht="25.5" customHeight="1">
      <c r="A8" s="46" t="s">
        <v>0</v>
      </c>
      <c r="B8" s="47">
        <v>742100</v>
      </c>
      <c r="C8" s="47">
        <v>742100</v>
      </c>
      <c r="D8" s="47">
        <f t="shared" si="0"/>
        <v>0</v>
      </c>
      <c r="E8" s="46" t="s">
        <v>5</v>
      </c>
      <c r="F8" s="46" t="s">
        <v>5</v>
      </c>
      <c r="G8" s="46" t="s">
        <v>5</v>
      </c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</row>
    <row r="9" spans="1:12" ht="25.5" customHeight="1">
      <c r="A9" s="46" t="s">
        <v>301</v>
      </c>
      <c r="B9" s="47">
        <v>742100</v>
      </c>
      <c r="C9" s="47">
        <v>742100</v>
      </c>
      <c r="D9" s="47">
        <f t="shared" si="0"/>
        <v>0</v>
      </c>
      <c r="E9" s="46" t="s">
        <v>5</v>
      </c>
      <c r="F9" s="46" t="s">
        <v>5</v>
      </c>
      <c r="G9" s="46" t="s">
        <v>5</v>
      </c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</row>
    <row r="10" spans="1:12" ht="25.5" customHeight="1">
      <c r="A10" s="46" t="s">
        <v>302</v>
      </c>
      <c r="B10" s="47">
        <v>100000</v>
      </c>
      <c r="C10" s="47">
        <v>100000</v>
      </c>
      <c r="D10" s="47">
        <f t="shared" si="0"/>
        <v>0</v>
      </c>
      <c r="E10" s="46" t="s">
        <v>5</v>
      </c>
      <c r="F10" s="46" t="s">
        <v>303</v>
      </c>
      <c r="G10" s="46" t="s">
        <v>303</v>
      </c>
      <c r="H10" s="46" t="s">
        <v>304</v>
      </c>
      <c r="I10" s="46" t="s">
        <v>303</v>
      </c>
      <c r="J10" s="46" t="s">
        <v>305</v>
      </c>
      <c r="K10" s="46" t="s">
        <v>306</v>
      </c>
      <c r="L10" s="46" t="s">
        <v>307</v>
      </c>
    </row>
    <row r="11" spans="1:12" ht="25.5" customHeight="1">
      <c r="A11" s="46" t="s">
        <v>308</v>
      </c>
      <c r="B11" s="47">
        <v>0</v>
      </c>
      <c r="C11" s="47">
        <v>0</v>
      </c>
      <c r="D11" s="47">
        <f t="shared" si="0"/>
        <v>0</v>
      </c>
      <c r="E11" s="46" t="s">
        <v>5</v>
      </c>
      <c r="F11" s="46" t="s">
        <v>5</v>
      </c>
      <c r="G11" s="46" t="s">
        <v>303</v>
      </c>
      <c r="H11" s="46" t="s">
        <v>309</v>
      </c>
      <c r="I11" s="46" t="s">
        <v>5</v>
      </c>
      <c r="J11" s="46" t="s">
        <v>5</v>
      </c>
      <c r="K11" s="46" t="s">
        <v>5</v>
      </c>
      <c r="L11" s="46" t="s">
        <v>5</v>
      </c>
    </row>
    <row r="12" spans="1:12" ht="25.5" customHeight="1">
      <c r="A12" s="46" t="s">
        <v>308</v>
      </c>
      <c r="B12" s="47">
        <v>0</v>
      </c>
      <c r="C12" s="47">
        <v>0</v>
      </c>
      <c r="D12" s="47">
        <f t="shared" si="0"/>
        <v>0</v>
      </c>
      <c r="E12" s="46" t="s">
        <v>5</v>
      </c>
      <c r="F12" s="46" t="s">
        <v>5</v>
      </c>
      <c r="G12" s="46" t="s">
        <v>303</v>
      </c>
      <c r="H12" s="46" t="s">
        <v>310</v>
      </c>
      <c r="I12" s="46" t="s">
        <v>5</v>
      </c>
      <c r="J12" s="46" t="s">
        <v>5</v>
      </c>
      <c r="K12" s="46" t="s">
        <v>5</v>
      </c>
      <c r="L12" s="46" t="s">
        <v>5</v>
      </c>
    </row>
    <row r="13" spans="1:12" ht="25.5" customHeight="1">
      <c r="A13" s="46" t="s">
        <v>311</v>
      </c>
      <c r="B13" s="47">
        <v>642100</v>
      </c>
      <c r="C13" s="47">
        <v>642100</v>
      </c>
      <c r="D13" s="47">
        <f t="shared" si="0"/>
        <v>0</v>
      </c>
      <c r="E13" s="46" t="s">
        <v>5</v>
      </c>
      <c r="F13" s="46" t="s">
        <v>312</v>
      </c>
      <c r="G13" s="46" t="s">
        <v>312</v>
      </c>
      <c r="H13" s="46" t="s">
        <v>313</v>
      </c>
      <c r="I13" s="46" t="s">
        <v>314</v>
      </c>
      <c r="J13" s="46" t="s">
        <v>314</v>
      </c>
      <c r="K13" s="46" t="s">
        <v>306</v>
      </c>
      <c r="L13" s="46" t="s">
        <v>307</v>
      </c>
    </row>
    <row r="14" spans="1:12" ht="25.5" customHeight="1">
      <c r="A14" s="46" t="s">
        <v>308</v>
      </c>
      <c r="B14" s="47">
        <v>0</v>
      </c>
      <c r="C14" s="47">
        <v>0</v>
      </c>
      <c r="D14" s="47">
        <f t="shared" si="0"/>
        <v>0</v>
      </c>
      <c r="E14" s="46" t="s">
        <v>5</v>
      </c>
      <c r="F14" s="46" t="s">
        <v>5</v>
      </c>
      <c r="G14" s="46" t="s">
        <v>312</v>
      </c>
      <c r="H14" s="46" t="s">
        <v>315</v>
      </c>
      <c r="I14" s="46" t="s">
        <v>5</v>
      </c>
      <c r="J14" s="46" t="s">
        <v>5</v>
      </c>
      <c r="K14" s="46" t="s">
        <v>5</v>
      </c>
      <c r="L14" s="46" t="s">
        <v>5</v>
      </c>
    </row>
    <row r="15" spans="1:12" ht="25.5" customHeight="1">
      <c r="A15" s="46" t="s">
        <v>308</v>
      </c>
      <c r="B15" s="47">
        <v>0</v>
      </c>
      <c r="C15" s="47">
        <v>0</v>
      </c>
      <c r="D15" s="47">
        <f t="shared" si="0"/>
        <v>0</v>
      </c>
      <c r="E15" s="46" t="s">
        <v>5</v>
      </c>
      <c r="F15" s="46" t="s">
        <v>5</v>
      </c>
      <c r="G15" s="46" t="s">
        <v>312</v>
      </c>
      <c r="H15" s="46" t="s">
        <v>316</v>
      </c>
      <c r="I15" s="46" t="s">
        <v>5</v>
      </c>
      <c r="J15" s="46" t="s">
        <v>5</v>
      </c>
      <c r="K15" s="46" t="s">
        <v>5</v>
      </c>
      <c r="L15" s="46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view="pageBreakPreview" zoomScale="110" zoomScaleSheetLayoutView="110" workbookViewId="0" topLeftCell="A1">
      <selection activeCell="G12" sqref="G1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317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318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319</v>
      </c>
      <c r="B4" s="6"/>
      <c r="C4" s="6"/>
      <c r="D4" s="6"/>
      <c r="E4" s="6"/>
      <c r="F4" s="6"/>
      <c r="G4" s="6"/>
      <c r="H4" s="7"/>
    </row>
    <row r="5" spans="1:8" ht="21" customHeight="1">
      <c r="A5" s="8" t="s">
        <v>320</v>
      </c>
      <c r="B5" s="9" t="s">
        <v>321</v>
      </c>
      <c r="C5" s="10" t="s">
        <v>322</v>
      </c>
      <c r="D5" s="10"/>
      <c r="E5" s="10"/>
      <c r="F5" s="11" t="s">
        <v>323</v>
      </c>
      <c r="G5" s="10"/>
      <c r="H5" s="10"/>
    </row>
    <row r="6" spans="1:8" ht="21" customHeight="1">
      <c r="A6" s="12"/>
      <c r="B6" s="13"/>
      <c r="C6" s="10"/>
      <c r="D6" s="10"/>
      <c r="E6" s="10"/>
      <c r="F6" s="14" t="s">
        <v>324</v>
      </c>
      <c r="G6" s="15" t="s">
        <v>294</v>
      </c>
      <c r="H6" s="15" t="s">
        <v>295</v>
      </c>
    </row>
    <row r="7" spans="1:8" ht="21" customHeight="1">
      <c r="A7" s="12"/>
      <c r="B7" s="10" t="s">
        <v>325</v>
      </c>
      <c r="C7" s="5" t="s">
        <v>326</v>
      </c>
      <c r="D7" s="6" t="s">
        <v>327</v>
      </c>
      <c r="E7" s="7" t="s">
        <v>327</v>
      </c>
      <c r="F7" s="16">
        <f aca="true" t="shared" si="0" ref="F7:F15">SUM(G7,H7)</f>
        <v>3549128</v>
      </c>
      <c r="G7" s="17">
        <v>3549128</v>
      </c>
      <c r="H7" s="17">
        <v>0</v>
      </c>
    </row>
    <row r="8" spans="1:8" ht="21" customHeight="1">
      <c r="A8" s="12"/>
      <c r="B8" s="10" t="s">
        <v>328</v>
      </c>
      <c r="C8" s="5" t="s">
        <v>312</v>
      </c>
      <c r="D8" s="6" t="s">
        <v>329</v>
      </c>
      <c r="E8" s="7" t="s">
        <v>329</v>
      </c>
      <c r="F8" s="16">
        <f t="shared" si="0"/>
        <v>642100</v>
      </c>
      <c r="G8" s="18">
        <v>642100</v>
      </c>
      <c r="H8" s="18">
        <v>0</v>
      </c>
    </row>
    <row r="9" spans="1:8" ht="21" customHeight="1">
      <c r="A9" s="12"/>
      <c r="B9" s="10" t="s">
        <v>330</v>
      </c>
      <c r="C9" s="5" t="s">
        <v>331</v>
      </c>
      <c r="D9" s="6" t="s">
        <v>332</v>
      </c>
      <c r="E9" s="7" t="s">
        <v>332</v>
      </c>
      <c r="F9" s="16">
        <f t="shared" si="0"/>
        <v>100000</v>
      </c>
      <c r="G9" s="18">
        <v>100000</v>
      </c>
      <c r="H9" s="18">
        <v>0</v>
      </c>
    </row>
    <row r="10" spans="1:8" ht="21" customHeight="1">
      <c r="A10" s="12"/>
      <c r="B10" s="10" t="s">
        <v>333</v>
      </c>
      <c r="C10" s="5" t="s">
        <v>5</v>
      </c>
      <c r="D10" s="6" t="s">
        <v>334</v>
      </c>
      <c r="E10" s="7" t="s">
        <v>334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10" t="s">
        <v>335</v>
      </c>
      <c r="C11" s="5" t="s">
        <v>5</v>
      </c>
      <c r="D11" s="6" t="s">
        <v>336</v>
      </c>
      <c r="E11" s="7" t="s">
        <v>336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10" t="s">
        <v>337</v>
      </c>
      <c r="C12" s="5" t="s">
        <v>5</v>
      </c>
      <c r="D12" s="6" t="s">
        <v>338</v>
      </c>
      <c r="E12" s="7" t="s">
        <v>338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10" t="s">
        <v>339</v>
      </c>
      <c r="C13" s="5" t="s">
        <v>5</v>
      </c>
      <c r="D13" s="6" t="s">
        <v>340</v>
      </c>
      <c r="E13" s="7" t="s">
        <v>340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9" t="s">
        <v>341</v>
      </c>
      <c r="C14" s="5" t="s">
        <v>5</v>
      </c>
      <c r="D14" s="6" t="s">
        <v>342</v>
      </c>
      <c r="E14" s="7" t="s">
        <v>342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343</v>
      </c>
      <c r="C15" s="21"/>
      <c r="D15" s="21"/>
      <c r="E15" s="11"/>
      <c r="F15" s="22">
        <f t="shared" si="0"/>
        <v>4291228</v>
      </c>
      <c r="G15" s="23">
        <f aca="true" t="shared" si="1" ref="G15:H15">SUM(G7:G14)</f>
        <v>4291228</v>
      </c>
      <c r="H15" s="23">
        <f t="shared" si="1"/>
        <v>0</v>
      </c>
    </row>
    <row r="16" spans="1:8" ht="51" customHeight="1">
      <c r="A16" s="8" t="s">
        <v>344</v>
      </c>
      <c r="B16" s="24" t="s">
        <v>345</v>
      </c>
      <c r="C16" s="25"/>
      <c r="D16" s="25"/>
      <c r="E16" s="25" t="s">
        <v>346</v>
      </c>
      <c r="F16" s="25"/>
      <c r="G16" s="25"/>
      <c r="H16" s="26"/>
    </row>
    <row r="17" spans="1:8" ht="30.75" customHeight="1">
      <c r="A17" s="27" t="s">
        <v>347</v>
      </c>
      <c r="B17" s="28" t="s">
        <v>348</v>
      </c>
      <c r="C17" s="8" t="s">
        <v>349</v>
      </c>
      <c r="D17" s="20" t="s">
        <v>299</v>
      </c>
      <c r="E17" s="21"/>
      <c r="F17" s="21"/>
      <c r="G17" s="10" t="s">
        <v>350</v>
      </c>
      <c r="H17" s="10"/>
    </row>
    <row r="18" spans="1:8" ht="27" customHeight="1">
      <c r="A18" s="27"/>
      <c r="B18" s="27" t="s">
        <v>351</v>
      </c>
      <c r="C18" s="29" t="s">
        <v>352</v>
      </c>
      <c r="D18" s="30" t="s">
        <v>353</v>
      </c>
      <c r="E18" s="31" t="s">
        <v>354</v>
      </c>
      <c r="F18" s="32"/>
      <c r="G18" s="33" t="s">
        <v>355</v>
      </c>
      <c r="H18" s="33" t="s">
        <v>356</v>
      </c>
    </row>
    <row r="19" spans="1:8" ht="27" customHeight="1">
      <c r="A19" s="27"/>
      <c r="B19" s="27"/>
      <c r="C19" s="34"/>
      <c r="D19" s="30" t="s">
        <v>357</v>
      </c>
      <c r="E19" s="31" t="s">
        <v>312</v>
      </c>
      <c r="F19" s="32"/>
      <c r="G19" s="33" t="s">
        <v>358</v>
      </c>
      <c r="H19" s="33" t="s">
        <v>359</v>
      </c>
    </row>
    <row r="20" spans="1:8" ht="27" customHeight="1">
      <c r="A20" s="27"/>
      <c r="B20" s="27"/>
      <c r="C20" s="35"/>
      <c r="D20" s="30" t="s">
        <v>360</v>
      </c>
      <c r="E20" s="36" t="s">
        <v>331</v>
      </c>
      <c r="F20" s="36"/>
      <c r="G20" s="33" t="s">
        <v>304</v>
      </c>
      <c r="H20" s="33" t="s">
        <v>361</v>
      </c>
    </row>
    <row r="21" spans="1:8" ht="27" customHeight="1">
      <c r="A21" s="27"/>
      <c r="B21" s="27"/>
      <c r="C21" s="29" t="s">
        <v>362</v>
      </c>
      <c r="D21" s="30" t="s">
        <v>353</v>
      </c>
      <c r="E21" s="36" t="s">
        <v>354</v>
      </c>
      <c r="F21" s="36"/>
      <c r="G21" s="33" t="s">
        <v>363</v>
      </c>
      <c r="H21" s="33" t="s">
        <v>364</v>
      </c>
    </row>
    <row r="22" spans="1:8" ht="27" customHeight="1">
      <c r="A22" s="27"/>
      <c r="B22" s="27"/>
      <c r="C22" s="34"/>
      <c r="D22" s="30" t="s">
        <v>357</v>
      </c>
      <c r="E22" s="36" t="s">
        <v>312</v>
      </c>
      <c r="F22" s="36"/>
      <c r="G22" s="33" t="s">
        <v>365</v>
      </c>
      <c r="H22" s="33" t="s">
        <v>366</v>
      </c>
    </row>
    <row r="23" spans="1:8" ht="27" customHeight="1">
      <c r="A23" s="27"/>
      <c r="B23" s="27"/>
      <c r="C23" s="35"/>
      <c r="D23" s="30" t="s">
        <v>360</v>
      </c>
      <c r="E23" s="36" t="s">
        <v>331</v>
      </c>
      <c r="F23" s="36"/>
      <c r="G23" s="33" t="s">
        <v>367</v>
      </c>
      <c r="H23" s="33" t="s">
        <v>368</v>
      </c>
    </row>
    <row r="24" spans="1:8" ht="27" customHeight="1">
      <c r="A24" s="27"/>
      <c r="B24" s="27"/>
      <c r="C24" s="29" t="s">
        <v>369</v>
      </c>
      <c r="D24" s="30" t="s">
        <v>353</v>
      </c>
      <c r="E24" s="36" t="s">
        <v>354</v>
      </c>
      <c r="F24" s="36"/>
      <c r="G24" s="33" t="s">
        <v>370</v>
      </c>
      <c r="H24" s="33" t="s">
        <v>371</v>
      </c>
    </row>
    <row r="25" spans="1:8" ht="27" customHeight="1">
      <c r="A25" s="27"/>
      <c r="B25" s="27"/>
      <c r="C25" s="34"/>
      <c r="D25" s="30" t="s">
        <v>357</v>
      </c>
      <c r="E25" s="36" t="s">
        <v>312</v>
      </c>
      <c r="F25" s="36"/>
      <c r="G25" s="33" t="s">
        <v>372</v>
      </c>
      <c r="H25" s="33" t="s">
        <v>373</v>
      </c>
    </row>
    <row r="26" spans="1:8" ht="27" customHeight="1">
      <c r="A26" s="27"/>
      <c r="B26" s="27"/>
      <c r="C26" s="35"/>
      <c r="D26" s="30" t="s">
        <v>360</v>
      </c>
      <c r="E26" s="36" t="s">
        <v>331</v>
      </c>
      <c r="F26" s="36"/>
      <c r="G26" s="33" t="s">
        <v>374</v>
      </c>
      <c r="H26" s="33" t="s">
        <v>375</v>
      </c>
    </row>
    <row r="27" spans="1:8" ht="21" customHeight="1">
      <c r="A27" s="27"/>
      <c r="B27" s="27"/>
      <c r="C27" s="29" t="s">
        <v>376</v>
      </c>
      <c r="D27" s="30" t="s">
        <v>353</v>
      </c>
      <c r="E27" s="36" t="s">
        <v>5</v>
      </c>
      <c r="F27" s="36"/>
      <c r="G27" s="33" t="s">
        <v>5</v>
      </c>
      <c r="H27" s="33" t="s">
        <v>377</v>
      </c>
    </row>
    <row r="28" spans="1:8" ht="21" customHeight="1">
      <c r="A28" s="27"/>
      <c r="B28" s="27"/>
      <c r="C28" s="34"/>
      <c r="D28" s="30" t="s">
        <v>357</v>
      </c>
      <c r="E28" s="36" t="s">
        <v>5</v>
      </c>
      <c r="F28" s="36"/>
      <c r="G28" s="33" t="s">
        <v>5</v>
      </c>
      <c r="H28" s="33" t="s">
        <v>378</v>
      </c>
    </row>
    <row r="29" spans="1:8" ht="21" customHeight="1">
      <c r="A29" s="27"/>
      <c r="B29" s="27"/>
      <c r="C29" s="35"/>
      <c r="D29" s="30" t="s">
        <v>360</v>
      </c>
      <c r="E29" s="36" t="s">
        <v>5</v>
      </c>
      <c r="F29" s="36"/>
      <c r="G29" s="33" t="s">
        <v>5</v>
      </c>
      <c r="H29" s="33" t="s">
        <v>379</v>
      </c>
    </row>
    <row r="30" spans="1:8" ht="21" customHeight="1">
      <c r="A30" s="27"/>
      <c r="B30" s="27" t="s">
        <v>297</v>
      </c>
      <c r="C30" s="29" t="s">
        <v>380</v>
      </c>
      <c r="D30" s="30" t="s">
        <v>353</v>
      </c>
      <c r="E30" s="36" t="s">
        <v>5</v>
      </c>
      <c r="F30" s="36"/>
      <c r="G30" s="33" t="s">
        <v>5</v>
      </c>
      <c r="H30" s="33" t="s">
        <v>381</v>
      </c>
    </row>
    <row r="31" spans="1:8" ht="21" customHeight="1">
      <c r="A31" s="27"/>
      <c r="B31" s="27"/>
      <c r="C31" s="34"/>
      <c r="D31" s="30" t="s">
        <v>357</v>
      </c>
      <c r="E31" s="36" t="s">
        <v>5</v>
      </c>
      <c r="F31" s="36"/>
      <c r="G31" s="33" t="s">
        <v>5</v>
      </c>
      <c r="H31" s="33" t="s">
        <v>382</v>
      </c>
    </row>
    <row r="32" spans="1:8" ht="21" customHeight="1">
      <c r="A32" s="27"/>
      <c r="B32" s="27"/>
      <c r="C32" s="35"/>
      <c r="D32" s="30" t="s">
        <v>360</v>
      </c>
      <c r="E32" s="36" t="s">
        <v>5</v>
      </c>
      <c r="F32" s="36"/>
      <c r="G32" s="33" t="s">
        <v>5</v>
      </c>
      <c r="H32" s="33" t="s">
        <v>383</v>
      </c>
    </row>
    <row r="33" spans="1:8" ht="21" customHeight="1">
      <c r="A33" s="27"/>
      <c r="B33" s="27"/>
      <c r="C33" s="29" t="s">
        <v>384</v>
      </c>
      <c r="D33" s="30" t="s">
        <v>353</v>
      </c>
      <c r="E33" s="36" t="s">
        <v>354</v>
      </c>
      <c r="F33" s="36"/>
      <c r="G33" s="33" t="s">
        <v>385</v>
      </c>
      <c r="H33" s="33" t="s">
        <v>386</v>
      </c>
    </row>
    <row r="34" spans="1:8" ht="21" customHeight="1">
      <c r="A34" s="27"/>
      <c r="B34" s="27"/>
      <c r="C34" s="34"/>
      <c r="D34" s="30" t="s">
        <v>357</v>
      </c>
      <c r="E34" s="36" t="s">
        <v>312</v>
      </c>
      <c r="F34" s="36"/>
      <c r="G34" s="33" t="s">
        <v>387</v>
      </c>
      <c r="H34" s="33" t="s">
        <v>388</v>
      </c>
    </row>
    <row r="35" spans="1:8" ht="21" customHeight="1">
      <c r="A35" s="27"/>
      <c r="B35" s="27"/>
      <c r="C35" s="35"/>
      <c r="D35" s="30" t="s">
        <v>360</v>
      </c>
      <c r="E35" s="36" t="s">
        <v>331</v>
      </c>
      <c r="F35" s="36"/>
      <c r="G35" s="33" t="s">
        <v>389</v>
      </c>
      <c r="H35" s="33" t="s">
        <v>390</v>
      </c>
    </row>
    <row r="36" spans="1:8" ht="21" customHeight="1">
      <c r="A36" s="27"/>
      <c r="B36" s="27"/>
      <c r="C36" s="29" t="s">
        <v>391</v>
      </c>
      <c r="D36" s="30" t="s">
        <v>353</v>
      </c>
      <c r="E36" s="36" t="s">
        <v>5</v>
      </c>
      <c r="F36" s="36"/>
      <c r="G36" s="33" t="s">
        <v>5</v>
      </c>
      <c r="H36" s="33" t="s">
        <v>392</v>
      </c>
    </row>
    <row r="37" spans="1:8" ht="21" customHeight="1">
      <c r="A37" s="27"/>
      <c r="B37" s="27"/>
      <c r="C37" s="34"/>
      <c r="D37" s="30" t="s">
        <v>357</v>
      </c>
      <c r="E37" s="36" t="s">
        <v>5</v>
      </c>
      <c r="F37" s="36"/>
      <c r="G37" s="33" t="s">
        <v>5</v>
      </c>
      <c r="H37" s="33" t="s">
        <v>393</v>
      </c>
    </row>
    <row r="38" spans="1:8" ht="21" customHeight="1">
      <c r="A38" s="27"/>
      <c r="B38" s="27"/>
      <c r="C38" s="35"/>
      <c r="D38" s="30" t="s">
        <v>360</v>
      </c>
      <c r="E38" s="36" t="s">
        <v>5</v>
      </c>
      <c r="F38" s="36"/>
      <c r="G38" s="33" t="s">
        <v>5</v>
      </c>
      <c r="H38" s="33" t="s">
        <v>394</v>
      </c>
    </row>
    <row r="39" spans="1:8" ht="21" customHeight="1">
      <c r="A39" s="27"/>
      <c r="B39" s="27"/>
      <c r="C39" s="29" t="s">
        <v>395</v>
      </c>
      <c r="D39" s="30" t="s">
        <v>353</v>
      </c>
      <c r="E39" s="36" t="s">
        <v>5</v>
      </c>
      <c r="F39" s="36"/>
      <c r="G39" s="33" t="s">
        <v>5</v>
      </c>
      <c r="H39" s="33" t="s">
        <v>396</v>
      </c>
    </row>
    <row r="40" spans="1:8" ht="21" customHeight="1">
      <c r="A40" s="27"/>
      <c r="B40" s="27"/>
      <c r="C40" s="34"/>
      <c r="D40" s="30" t="s">
        <v>357</v>
      </c>
      <c r="E40" s="36" t="s">
        <v>5</v>
      </c>
      <c r="F40" s="36"/>
      <c r="G40" s="33" t="s">
        <v>5</v>
      </c>
      <c r="H40" s="33" t="s">
        <v>397</v>
      </c>
    </row>
    <row r="41" spans="1:8" ht="21" customHeight="1">
      <c r="A41" s="27"/>
      <c r="B41" s="37"/>
      <c r="C41" s="38"/>
      <c r="D41" s="30" t="s">
        <v>360</v>
      </c>
      <c r="E41" s="36" t="s">
        <v>5</v>
      </c>
      <c r="F41" s="36"/>
      <c r="G41" s="33" t="s">
        <v>5</v>
      </c>
      <c r="H41" s="33" t="s">
        <v>398</v>
      </c>
    </row>
    <row r="42" spans="1:8" ht="21" customHeight="1">
      <c r="A42" s="12"/>
      <c r="B42" s="10" t="s">
        <v>399</v>
      </c>
      <c r="C42" s="10" t="s">
        <v>298</v>
      </c>
      <c r="D42" s="30" t="s">
        <v>353</v>
      </c>
      <c r="E42" s="36" t="s">
        <v>306</v>
      </c>
      <c r="F42" s="36"/>
      <c r="G42" s="33" t="s">
        <v>307</v>
      </c>
      <c r="H42" s="33" t="s">
        <v>400</v>
      </c>
    </row>
    <row r="43" spans="1:8" ht="21" customHeight="1">
      <c r="A43" s="12"/>
      <c r="B43" s="10"/>
      <c r="C43" s="10"/>
      <c r="D43" s="30" t="s">
        <v>357</v>
      </c>
      <c r="E43" s="36" t="s">
        <v>5</v>
      </c>
      <c r="F43" s="36"/>
      <c r="G43" s="33" t="s">
        <v>5</v>
      </c>
      <c r="H43" s="33" t="s">
        <v>401</v>
      </c>
    </row>
    <row r="44" spans="1:8" ht="21" customHeight="1">
      <c r="A44" s="12"/>
      <c r="B44" s="10"/>
      <c r="C44" s="10"/>
      <c r="D44" s="39" t="s">
        <v>360</v>
      </c>
      <c r="E44" s="36" t="s">
        <v>5</v>
      </c>
      <c r="F44" s="36"/>
      <c r="G44" s="33" t="s">
        <v>5</v>
      </c>
      <c r="H44" s="33" t="s">
        <v>402</v>
      </c>
    </row>
    <row r="45" spans="5:8" ht="14.25">
      <c r="E45" s="40"/>
      <c r="F45" s="40"/>
      <c r="G45" s="40"/>
      <c r="H45" s="40"/>
    </row>
  </sheetData>
  <sheetProtection/>
  <mergeCells count="86">
    <mergeCell ref="A2:H2"/>
    <mergeCell ref="A3:H3"/>
    <mergeCell ref="A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133"/>
      <c r="B1" s="133"/>
      <c r="C1" s="133"/>
      <c r="D1" s="54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34" t="s">
        <v>5</v>
      </c>
      <c r="B3" s="134"/>
      <c r="C3" s="74"/>
      <c r="D3" s="54" t="s">
        <v>6</v>
      </c>
    </row>
    <row r="4" spans="1:4" ht="20.25" customHeight="1">
      <c r="A4" s="217" t="s">
        <v>7</v>
      </c>
      <c r="B4" s="217"/>
      <c r="C4" s="217" t="s">
        <v>8</v>
      </c>
      <c r="D4" s="217"/>
    </row>
    <row r="5" spans="1:4" ht="20.25" customHeight="1">
      <c r="A5" s="217" t="s">
        <v>9</v>
      </c>
      <c r="B5" s="217" t="s">
        <v>10</v>
      </c>
      <c r="C5" s="217" t="s">
        <v>9</v>
      </c>
      <c r="D5" s="218" t="s">
        <v>10</v>
      </c>
    </row>
    <row r="6" spans="1:4" ht="20.25" customHeight="1">
      <c r="A6" s="219" t="s">
        <v>11</v>
      </c>
      <c r="B6" s="220">
        <v>4291228</v>
      </c>
      <c r="C6" s="219" t="s">
        <v>12</v>
      </c>
      <c r="D6" s="220">
        <v>1403737</v>
      </c>
    </row>
    <row r="7" spans="1:4" ht="20.25" customHeight="1">
      <c r="A7" s="219" t="s">
        <v>13</v>
      </c>
      <c r="B7" s="220">
        <v>0</v>
      </c>
      <c r="C7" s="219" t="s">
        <v>14</v>
      </c>
      <c r="D7" s="220">
        <v>0</v>
      </c>
    </row>
    <row r="8" spans="1:4" ht="20.25" customHeight="1">
      <c r="A8" s="219" t="s">
        <v>15</v>
      </c>
      <c r="B8" s="220">
        <v>0</v>
      </c>
      <c r="C8" s="219" t="s">
        <v>16</v>
      </c>
      <c r="D8" s="220">
        <v>0</v>
      </c>
    </row>
    <row r="9" spans="1:4" ht="20.25" customHeight="1">
      <c r="A9" s="219" t="s">
        <v>17</v>
      </c>
      <c r="B9" s="220">
        <v>0</v>
      </c>
      <c r="C9" s="219" t="s">
        <v>18</v>
      </c>
      <c r="D9" s="220">
        <v>0</v>
      </c>
    </row>
    <row r="10" spans="1:4" ht="20.25" customHeight="1">
      <c r="A10" s="219" t="s">
        <v>19</v>
      </c>
      <c r="B10" s="220"/>
      <c r="C10" s="219" t="s">
        <v>20</v>
      </c>
      <c r="D10" s="220">
        <v>0</v>
      </c>
    </row>
    <row r="11" spans="1:4" ht="20.25" customHeight="1">
      <c r="A11" s="219" t="s">
        <v>21</v>
      </c>
      <c r="B11" s="220">
        <v>0</v>
      </c>
      <c r="C11" s="219" t="s">
        <v>22</v>
      </c>
      <c r="D11" s="220">
        <v>0</v>
      </c>
    </row>
    <row r="12" spans="1:4" ht="20.25" customHeight="1">
      <c r="A12" s="219"/>
      <c r="B12" s="220"/>
      <c r="C12" s="219" t="s">
        <v>23</v>
      </c>
      <c r="D12" s="220">
        <v>0</v>
      </c>
    </row>
    <row r="13" spans="1:4" ht="20.25" customHeight="1">
      <c r="A13" s="221"/>
      <c r="B13" s="220"/>
      <c r="C13" s="219" t="s">
        <v>24</v>
      </c>
      <c r="D13" s="220">
        <v>517140</v>
      </c>
    </row>
    <row r="14" spans="1:4" ht="20.25" customHeight="1">
      <c r="A14" s="221"/>
      <c r="B14" s="220"/>
      <c r="C14" s="219" t="s">
        <v>25</v>
      </c>
      <c r="D14" s="220">
        <v>0</v>
      </c>
    </row>
    <row r="15" spans="1:4" ht="20.25" customHeight="1">
      <c r="A15" s="221"/>
      <c r="B15" s="220"/>
      <c r="C15" s="219" t="s">
        <v>26</v>
      </c>
      <c r="D15" s="220">
        <v>188379</v>
      </c>
    </row>
    <row r="16" spans="1:4" ht="20.25" customHeight="1">
      <c r="A16" s="221"/>
      <c r="B16" s="220"/>
      <c r="C16" s="219" t="s">
        <v>27</v>
      </c>
      <c r="D16" s="220">
        <v>0</v>
      </c>
    </row>
    <row r="17" spans="1:4" ht="20.25" customHeight="1">
      <c r="A17" s="221"/>
      <c r="B17" s="220"/>
      <c r="C17" s="219" t="s">
        <v>28</v>
      </c>
      <c r="D17" s="220">
        <v>0</v>
      </c>
    </row>
    <row r="18" spans="1:4" ht="20.25" customHeight="1">
      <c r="A18" s="221"/>
      <c r="B18" s="220"/>
      <c r="C18" s="219" t="s">
        <v>29</v>
      </c>
      <c r="D18" s="220">
        <v>1807896</v>
      </c>
    </row>
    <row r="19" spans="1:4" ht="20.25" customHeight="1">
      <c r="A19" s="221"/>
      <c r="B19" s="220"/>
      <c r="C19" s="219" t="s">
        <v>30</v>
      </c>
      <c r="D19" s="220">
        <v>0</v>
      </c>
    </row>
    <row r="20" spans="1:4" ht="20.25" customHeight="1">
      <c r="A20" s="221"/>
      <c r="B20" s="220"/>
      <c r="C20" s="219" t="s">
        <v>31</v>
      </c>
      <c r="D20" s="220">
        <v>0</v>
      </c>
    </row>
    <row r="21" spans="1:4" ht="20.25" customHeight="1">
      <c r="A21" s="221"/>
      <c r="B21" s="220"/>
      <c r="C21" s="219" t="s">
        <v>32</v>
      </c>
      <c r="D21" s="220">
        <v>0</v>
      </c>
    </row>
    <row r="22" spans="1:4" ht="20.25" customHeight="1">
      <c r="A22" s="221"/>
      <c r="B22" s="220"/>
      <c r="C22" s="219" t="s">
        <v>33</v>
      </c>
      <c r="D22" s="220">
        <v>0</v>
      </c>
    </row>
    <row r="23" spans="1:4" ht="20.25" customHeight="1">
      <c r="A23" s="221"/>
      <c r="B23" s="220"/>
      <c r="C23" s="219" t="s">
        <v>34</v>
      </c>
      <c r="D23" s="220">
        <v>0</v>
      </c>
    </row>
    <row r="24" spans="1:4" ht="20.25" customHeight="1">
      <c r="A24" s="221"/>
      <c r="B24" s="220"/>
      <c r="C24" s="219" t="s">
        <v>35</v>
      </c>
      <c r="D24" s="220">
        <v>0</v>
      </c>
    </row>
    <row r="25" spans="1:4" ht="20.25" customHeight="1">
      <c r="A25" s="221"/>
      <c r="B25" s="220"/>
      <c r="C25" s="219" t="s">
        <v>36</v>
      </c>
      <c r="D25" s="220">
        <v>374076</v>
      </c>
    </row>
    <row r="26" spans="1:4" ht="20.25" customHeight="1">
      <c r="A26" s="219"/>
      <c r="B26" s="220"/>
      <c r="C26" s="219" t="s">
        <v>37</v>
      </c>
      <c r="D26" s="220">
        <v>0</v>
      </c>
    </row>
    <row r="27" spans="1:4" ht="20.25" customHeight="1">
      <c r="A27" s="219"/>
      <c r="B27" s="220"/>
      <c r="C27" s="219" t="s">
        <v>38</v>
      </c>
      <c r="D27" s="220">
        <v>0</v>
      </c>
    </row>
    <row r="28" spans="1:4" ht="20.25" customHeight="1">
      <c r="A28" s="219"/>
      <c r="B28" s="220"/>
      <c r="C28" s="219" t="s">
        <v>39</v>
      </c>
      <c r="D28" s="220">
        <v>0</v>
      </c>
    </row>
    <row r="29" spans="1:4" ht="20.25" customHeight="1">
      <c r="A29" s="219"/>
      <c r="B29" s="220"/>
      <c r="C29" s="219" t="s">
        <v>40</v>
      </c>
      <c r="D29" s="220">
        <v>0</v>
      </c>
    </row>
    <row r="30" spans="1:4" ht="20.25" customHeight="1">
      <c r="A30" s="219"/>
      <c r="B30" s="220"/>
      <c r="C30" s="219" t="s">
        <v>41</v>
      </c>
      <c r="D30" s="220">
        <v>0</v>
      </c>
    </row>
    <row r="31" spans="1:4" ht="20.25" customHeight="1">
      <c r="A31" s="219"/>
      <c r="B31" s="220"/>
      <c r="C31" s="219" t="s">
        <v>42</v>
      </c>
      <c r="D31" s="220">
        <v>0</v>
      </c>
    </row>
    <row r="32" spans="1:4" ht="20.25" customHeight="1">
      <c r="A32" s="219"/>
      <c r="B32" s="220"/>
      <c r="C32" s="219" t="s">
        <v>43</v>
      </c>
      <c r="D32" s="220">
        <v>0</v>
      </c>
    </row>
    <row r="33" spans="1:4" ht="20.25" customHeight="1">
      <c r="A33" s="219"/>
      <c r="B33" s="220"/>
      <c r="C33" s="219" t="s">
        <v>44</v>
      </c>
      <c r="D33" s="220">
        <v>0</v>
      </c>
    </row>
    <row r="34" spans="1:4" ht="20.25" customHeight="1">
      <c r="A34" s="219"/>
      <c r="B34" s="220"/>
      <c r="C34" s="219" t="s">
        <v>45</v>
      </c>
      <c r="D34" s="220">
        <v>0</v>
      </c>
    </row>
    <row r="35" spans="1:4" ht="20.25" customHeight="1">
      <c r="A35" s="219"/>
      <c r="B35" s="220"/>
      <c r="C35" s="219"/>
      <c r="D35" s="47"/>
    </row>
    <row r="36" spans="1:4" ht="20.25" customHeight="1">
      <c r="A36" s="217" t="s">
        <v>46</v>
      </c>
      <c r="B36" s="47">
        <f>SUM(B6:B34)</f>
        <v>4291228</v>
      </c>
      <c r="C36" s="217" t="s">
        <v>47</v>
      </c>
      <c r="D36" s="47">
        <f>SUM(D6:D34)</f>
        <v>4291228</v>
      </c>
    </row>
    <row r="37" spans="1:4" ht="20.25" customHeight="1">
      <c r="A37" s="219" t="s">
        <v>48</v>
      </c>
      <c r="B37" s="220"/>
      <c r="C37" s="219" t="s">
        <v>49</v>
      </c>
      <c r="D37" s="220"/>
    </row>
    <row r="38" spans="1:4" ht="20.25" customHeight="1">
      <c r="A38" s="219" t="s">
        <v>50</v>
      </c>
      <c r="B38" s="220">
        <v>0</v>
      </c>
      <c r="C38" s="219" t="s">
        <v>51</v>
      </c>
      <c r="D38" s="220"/>
    </row>
    <row r="39" spans="1:4" ht="20.25" customHeight="1">
      <c r="A39" s="219"/>
      <c r="B39" s="220"/>
      <c r="C39" s="219" t="s">
        <v>52</v>
      </c>
      <c r="D39" s="220"/>
    </row>
    <row r="40" spans="1:4" ht="20.25" customHeight="1">
      <c r="A40" s="219"/>
      <c r="B40" s="222"/>
      <c r="C40" s="219"/>
      <c r="D40" s="47"/>
    </row>
    <row r="41" spans="1:4" ht="20.25" customHeight="1">
      <c r="A41" s="217" t="s">
        <v>53</v>
      </c>
      <c r="B41" s="222">
        <f>SUM(B36:B38)</f>
        <v>4291228</v>
      </c>
      <c r="C41" s="217" t="s">
        <v>54</v>
      </c>
      <c r="D41" s="47">
        <f>SUM(D36,D37,D39)</f>
        <v>4291228</v>
      </c>
    </row>
    <row r="42" spans="1:4" ht="20.25" customHeight="1">
      <c r="A42" s="223"/>
      <c r="B42" s="224"/>
      <c r="C42" s="225"/>
      <c r="D42" s="226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6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11"/>
      <c r="T1" s="212" t="s">
        <v>55</v>
      </c>
    </row>
    <row r="2" spans="1:20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52" t="s">
        <v>5</v>
      </c>
      <c r="B3" s="52"/>
      <c r="C3" s="52"/>
      <c r="D3" s="52"/>
      <c r="E3" s="52"/>
      <c r="F3" s="76"/>
      <c r="G3" s="76"/>
      <c r="H3" s="76"/>
      <c r="I3" s="76"/>
      <c r="J3" s="199"/>
      <c r="K3" s="199"/>
      <c r="L3" s="199"/>
      <c r="M3" s="199"/>
      <c r="N3" s="199"/>
      <c r="O3" s="199"/>
      <c r="P3" s="199"/>
      <c r="Q3" s="199"/>
      <c r="R3" s="199"/>
      <c r="S3" s="213"/>
      <c r="T3" s="54" t="s">
        <v>6</v>
      </c>
    </row>
    <row r="4" spans="1:20" ht="19.5" customHeight="1">
      <c r="A4" s="55" t="s">
        <v>57</v>
      </c>
      <c r="B4" s="56"/>
      <c r="C4" s="56"/>
      <c r="D4" s="56"/>
      <c r="E4" s="57"/>
      <c r="F4" s="101" t="s">
        <v>58</v>
      </c>
      <c r="G4" s="62" t="s">
        <v>59</v>
      </c>
      <c r="H4" s="62" t="s">
        <v>60</v>
      </c>
      <c r="I4" s="62" t="s">
        <v>61</v>
      </c>
      <c r="J4" s="62" t="s">
        <v>62</v>
      </c>
      <c r="K4" s="62" t="s">
        <v>63</v>
      </c>
      <c r="L4" s="62"/>
      <c r="M4" s="200" t="s">
        <v>64</v>
      </c>
      <c r="N4" s="201" t="s">
        <v>65</v>
      </c>
      <c r="O4" s="202"/>
      <c r="P4" s="202"/>
      <c r="Q4" s="202"/>
      <c r="R4" s="214"/>
      <c r="S4" s="101" t="s">
        <v>66</v>
      </c>
      <c r="T4" s="62" t="s">
        <v>67</v>
      </c>
    </row>
    <row r="5" spans="1:20" ht="19.5" customHeight="1">
      <c r="A5" s="55" t="s">
        <v>68</v>
      </c>
      <c r="B5" s="56"/>
      <c r="C5" s="57"/>
      <c r="D5" s="198" t="s">
        <v>69</v>
      </c>
      <c r="E5" s="61" t="s">
        <v>70</v>
      </c>
      <c r="F5" s="62"/>
      <c r="G5" s="62"/>
      <c r="H5" s="62"/>
      <c r="I5" s="62"/>
      <c r="J5" s="62"/>
      <c r="K5" s="203" t="s">
        <v>71</v>
      </c>
      <c r="L5" s="62" t="s">
        <v>72</v>
      </c>
      <c r="M5" s="204"/>
      <c r="N5" s="205" t="s">
        <v>73</v>
      </c>
      <c r="O5" s="205" t="s">
        <v>74</v>
      </c>
      <c r="P5" s="205" t="s">
        <v>75</v>
      </c>
      <c r="Q5" s="205" t="s">
        <v>76</v>
      </c>
      <c r="R5" s="205" t="s">
        <v>77</v>
      </c>
      <c r="S5" s="62"/>
      <c r="T5" s="62"/>
    </row>
    <row r="6" spans="1:20" ht="30.75" customHeight="1">
      <c r="A6" s="64" t="s">
        <v>78</v>
      </c>
      <c r="B6" s="63" t="s">
        <v>79</v>
      </c>
      <c r="C6" s="65" t="s">
        <v>80</v>
      </c>
      <c r="D6" s="67"/>
      <c r="E6" s="67"/>
      <c r="F6" s="68"/>
      <c r="G6" s="68"/>
      <c r="H6" s="68"/>
      <c r="I6" s="68"/>
      <c r="J6" s="68"/>
      <c r="K6" s="206"/>
      <c r="L6" s="68"/>
      <c r="M6" s="207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58</v>
      </c>
      <c r="F7" s="91">
        <v>4291228</v>
      </c>
      <c r="G7" s="92">
        <v>0</v>
      </c>
      <c r="H7" s="92">
        <v>4291228</v>
      </c>
      <c r="I7" s="92">
        <v>0</v>
      </c>
      <c r="J7" s="73">
        <v>0</v>
      </c>
      <c r="K7" s="208">
        <v>0</v>
      </c>
      <c r="L7" s="109"/>
      <c r="M7" s="209"/>
      <c r="N7" s="100"/>
      <c r="O7" s="210"/>
      <c r="P7" s="109"/>
      <c r="Q7" s="109"/>
      <c r="R7" s="215"/>
      <c r="S7" s="208">
        <v>0</v>
      </c>
      <c r="T7" s="216"/>
    </row>
    <row r="8" spans="1:20" ht="19.5" customHeight="1">
      <c r="A8" s="70" t="s">
        <v>5</v>
      </c>
      <c r="B8" s="70" t="s">
        <v>5</v>
      </c>
      <c r="C8" s="70" t="s">
        <v>5</v>
      </c>
      <c r="D8" s="70" t="s">
        <v>81</v>
      </c>
      <c r="E8" s="70" t="s">
        <v>0</v>
      </c>
      <c r="F8" s="91">
        <v>4291228</v>
      </c>
      <c r="G8" s="92">
        <v>0</v>
      </c>
      <c r="H8" s="92">
        <v>4291228</v>
      </c>
      <c r="I8" s="92">
        <v>0</v>
      </c>
      <c r="J8" s="73">
        <v>0</v>
      </c>
      <c r="K8" s="208">
        <v>0</v>
      </c>
      <c r="L8" s="109"/>
      <c r="M8" s="209"/>
      <c r="N8" s="100"/>
      <c r="O8" s="210"/>
      <c r="P8" s="109"/>
      <c r="Q8" s="109"/>
      <c r="R8" s="215"/>
      <c r="S8" s="208">
        <v>0</v>
      </c>
      <c r="T8" s="216"/>
    </row>
    <row r="9" spans="1:20" ht="19.5" customHeight="1">
      <c r="A9" s="70" t="s">
        <v>82</v>
      </c>
      <c r="B9" s="70" t="s">
        <v>83</v>
      </c>
      <c r="C9" s="70" t="s">
        <v>84</v>
      </c>
      <c r="D9" s="70" t="s">
        <v>85</v>
      </c>
      <c r="E9" s="70" t="s">
        <v>86</v>
      </c>
      <c r="F9" s="91">
        <v>1198525</v>
      </c>
      <c r="G9" s="92">
        <v>0</v>
      </c>
      <c r="H9" s="92">
        <v>1198525</v>
      </c>
      <c r="I9" s="92">
        <v>0</v>
      </c>
      <c r="J9" s="73">
        <v>0</v>
      </c>
      <c r="K9" s="208">
        <v>0</v>
      </c>
      <c r="L9" s="109"/>
      <c r="M9" s="209"/>
      <c r="N9" s="100"/>
      <c r="O9" s="210"/>
      <c r="P9" s="109"/>
      <c r="Q9" s="109"/>
      <c r="R9" s="215"/>
      <c r="S9" s="208">
        <v>0</v>
      </c>
      <c r="T9" s="216"/>
    </row>
    <row r="10" spans="1:20" ht="19.5" customHeight="1">
      <c r="A10" s="70" t="s">
        <v>82</v>
      </c>
      <c r="B10" s="70" t="s">
        <v>87</v>
      </c>
      <c r="C10" s="70" t="s">
        <v>84</v>
      </c>
      <c r="D10" s="70" t="s">
        <v>85</v>
      </c>
      <c r="E10" s="70" t="s">
        <v>86</v>
      </c>
      <c r="F10" s="91">
        <v>205212</v>
      </c>
      <c r="G10" s="92">
        <v>0</v>
      </c>
      <c r="H10" s="92">
        <v>205212</v>
      </c>
      <c r="I10" s="92">
        <v>0</v>
      </c>
      <c r="J10" s="73">
        <v>0</v>
      </c>
      <c r="K10" s="208">
        <v>0</v>
      </c>
      <c r="L10" s="109"/>
      <c r="M10" s="209"/>
      <c r="N10" s="100"/>
      <c r="O10" s="210"/>
      <c r="P10" s="109"/>
      <c r="Q10" s="109"/>
      <c r="R10" s="215"/>
      <c r="S10" s="208">
        <v>0</v>
      </c>
      <c r="T10" s="216"/>
    </row>
    <row r="11" spans="1:20" ht="19.5" customHeight="1">
      <c r="A11" s="70" t="s">
        <v>88</v>
      </c>
      <c r="B11" s="70" t="s">
        <v>89</v>
      </c>
      <c r="C11" s="70" t="s">
        <v>89</v>
      </c>
      <c r="D11" s="70" t="s">
        <v>85</v>
      </c>
      <c r="E11" s="70" t="s">
        <v>90</v>
      </c>
      <c r="F11" s="91">
        <v>344760</v>
      </c>
      <c r="G11" s="92">
        <v>0</v>
      </c>
      <c r="H11" s="92">
        <v>344760</v>
      </c>
      <c r="I11" s="92">
        <v>0</v>
      </c>
      <c r="J11" s="73">
        <v>0</v>
      </c>
      <c r="K11" s="208">
        <v>0</v>
      </c>
      <c r="L11" s="109"/>
      <c r="M11" s="209"/>
      <c r="N11" s="100"/>
      <c r="O11" s="210"/>
      <c r="P11" s="109"/>
      <c r="Q11" s="109"/>
      <c r="R11" s="215"/>
      <c r="S11" s="208">
        <v>0</v>
      </c>
      <c r="T11" s="216"/>
    </row>
    <row r="12" spans="1:20" ht="19.5" customHeight="1">
      <c r="A12" s="70" t="s">
        <v>88</v>
      </c>
      <c r="B12" s="70" t="s">
        <v>89</v>
      </c>
      <c r="C12" s="70" t="s">
        <v>91</v>
      </c>
      <c r="D12" s="70" t="s">
        <v>85</v>
      </c>
      <c r="E12" s="70" t="s">
        <v>92</v>
      </c>
      <c r="F12" s="91">
        <v>172380</v>
      </c>
      <c r="G12" s="92">
        <v>0</v>
      </c>
      <c r="H12" s="92">
        <v>172380</v>
      </c>
      <c r="I12" s="92">
        <v>0</v>
      </c>
      <c r="J12" s="73">
        <v>0</v>
      </c>
      <c r="K12" s="208">
        <v>0</v>
      </c>
      <c r="L12" s="109"/>
      <c r="M12" s="209"/>
      <c r="N12" s="100"/>
      <c r="O12" s="210"/>
      <c r="P12" s="109"/>
      <c r="Q12" s="109"/>
      <c r="R12" s="215"/>
      <c r="S12" s="208">
        <v>0</v>
      </c>
      <c r="T12" s="216"/>
    </row>
    <row r="13" spans="1:20" ht="19.5" customHeight="1">
      <c r="A13" s="70" t="s">
        <v>93</v>
      </c>
      <c r="B13" s="70" t="s">
        <v>94</v>
      </c>
      <c r="C13" s="70" t="s">
        <v>84</v>
      </c>
      <c r="D13" s="70" t="s">
        <v>85</v>
      </c>
      <c r="E13" s="70" t="s">
        <v>95</v>
      </c>
      <c r="F13" s="91">
        <v>188379</v>
      </c>
      <c r="G13" s="92">
        <v>0</v>
      </c>
      <c r="H13" s="92">
        <v>188379</v>
      </c>
      <c r="I13" s="92">
        <v>0</v>
      </c>
      <c r="J13" s="73">
        <v>0</v>
      </c>
      <c r="K13" s="208">
        <v>0</v>
      </c>
      <c r="L13" s="109"/>
      <c r="M13" s="209"/>
      <c r="N13" s="100"/>
      <c r="O13" s="210"/>
      <c r="P13" s="109"/>
      <c r="Q13" s="109"/>
      <c r="R13" s="215"/>
      <c r="S13" s="208">
        <v>0</v>
      </c>
      <c r="T13" s="216"/>
    </row>
    <row r="14" spans="1:20" ht="19.5" customHeight="1">
      <c r="A14" s="70" t="s">
        <v>96</v>
      </c>
      <c r="B14" s="70" t="s">
        <v>84</v>
      </c>
      <c r="C14" s="70" t="s">
        <v>97</v>
      </c>
      <c r="D14" s="70" t="s">
        <v>85</v>
      </c>
      <c r="E14" s="70" t="s">
        <v>98</v>
      </c>
      <c r="F14" s="91">
        <v>1065796</v>
      </c>
      <c r="G14" s="92">
        <v>0</v>
      </c>
      <c r="H14" s="92">
        <v>1065796</v>
      </c>
      <c r="I14" s="92">
        <v>0</v>
      </c>
      <c r="J14" s="73">
        <v>0</v>
      </c>
      <c r="K14" s="208">
        <v>0</v>
      </c>
      <c r="L14" s="109"/>
      <c r="M14" s="209"/>
      <c r="N14" s="100"/>
      <c r="O14" s="210"/>
      <c r="P14" s="109"/>
      <c r="Q14" s="109"/>
      <c r="R14" s="215"/>
      <c r="S14" s="208">
        <v>0</v>
      </c>
      <c r="T14" s="216"/>
    </row>
    <row r="15" spans="1:20" ht="19.5" customHeight="1">
      <c r="A15" s="70" t="s">
        <v>96</v>
      </c>
      <c r="B15" s="70" t="s">
        <v>99</v>
      </c>
      <c r="C15" s="70" t="s">
        <v>89</v>
      </c>
      <c r="D15" s="70" t="s">
        <v>85</v>
      </c>
      <c r="E15" s="70" t="s">
        <v>100</v>
      </c>
      <c r="F15" s="91">
        <v>742100</v>
      </c>
      <c r="G15" s="92">
        <v>0</v>
      </c>
      <c r="H15" s="92">
        <v>742100</v>
      </c>
      <c r="I15" s="92">
        <v>0</v>
      </c>
      <c r="J15" s="73">
        <v>0</v>
      </c>
      <c r="K15" s="208">
        <v>0</v>
      </c>
      <c r="L15" s="109"/>
      <c r="M15" s="209"/>
      <c r="N15" s="100"/>
      <c r="O15" s="210"/>
      <c r="P15" s="109"/>
      <c r="Q15" s="109"/>
      <c r="R15" s="215"/>
      <c r="S15" s="208">
        <v>0</v>
      </c>
      <c r="T15" s="216"/>
    </row>
    <row r="16" spans="1:20" ht="19.5" customHeight="1">
      <c r="A16" s="70" t="s">
        <v>101</v>
      </c>
      <c r="B16" s="70" t="s">
        <v>102</v>
      </c>
      <c r="C16" s="70" t="s">
        <v>84</v>
      </c>
      <c r="D16" s="70" t="s">
        <v>85</v>
      </c>
      <c r="E16" s="70" t="s">
        <v>103</v>
      </c>
      <c r="F16" s="91">
        <v>374076</v>
      </c>
      <c r="G16" s="92">
        <v>0</v>
      </c>
      <c r="H16" s="92">
        <v>374076</v>
      </c>
      <c r="I16" s="92">
        <v>0</v>
      </c>
      <c r="J16" s="73">
        <v>0</v>
      </c>
      <c r="K16" s="208">
        <v>0</v>
      </c>
      <c r="L16" s="109"/>
      <c r="M16" s="209"/>
      <c r="N16" s="100"/>
      <c r="O16" s="210"/>
      <c r="P16" s="109"/>
      <c r="Q16" s="109"/>
      <c r="R16" s="215"/>
      <c r="S16" s="208">
        <v>0</v>
      </c>
      <c r="T16" s="216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4"/>
      <c r="B1" s="178"/>
      <c r="C1" s="178"/>
      <c r="D1" s="178"/>
      <c r="E1" s="178"/>
      <c r="F1" s="178"/>
      <c r="G1" s="178"/>
      <c r="H1" s="178"/>
      <c r="I1" s="178"/>
      <c r="J1" s="195" t="s">
        <v>104</v>
      </c>
    </row>
    <row r="2" spans="1:10" ht="19.5" customHeight="1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34" t="s">
        <v>5</v>
      </c>
      <c r="B3" s="134"/>
      <c r="C3" s="134"/>
      <c r="D3" s="134"/>
      <c r="E3" s="134"/>
      <c r="F3" s="179"/>
      <c r="G3" s="179"/>
      <c r="H3" s="179"/>
      <c r="I3" s="179"/>
      <c r="J3" s="54" t="s">
        <v>6</v>
      </c>
    </row>
    <row r="4" spans="1:10" ht="19.5" customHeight="1">
      <c r="A4" s="135" t="s">
        <v>57</v>
      </c>
      <c r="B4" s="137"/>
      <c r="C4" s="137"/>
      <c r="D4" s="137"/>
      <c r="E4" s="136"/>
      <c r="F4" s="180" t="s">
        <v>58</v>
      </c>
      <c r="G4" s="181" t="s">
        <v>106</v>
      </c>
      <c r="H4" s="182" t="s">
        <v>107</v>
      </c>
      <c r="I4" s="182" t="s">
        <v>108</v>
      </c>
      <c r="J4" s="187" t="s">
        <v>109</v>
      </c>
    </row>
    <row r="5" spans="1:10" ht="19.5" customHeight="1">
      <c r="A5" s="135" t="s">
        <v>68</v>
      </c>
      <c r="B5" s="137"/>
      <c r="C5" s="136"/>
      <c r="D5" s="183" t="s">
        <v>69</v>
      </c>
      <c r="E5" s="184" t="s">
        <v>110</v>
      </c>
      <c r="F5" s="181"/>
      <c r="G5" s="181"/>
      <c r="H5" s="182"/>
      <c r="I5" s="182"/>
      <c r="J5" s="187"/>
    </row>
    <row r="6" spans="1:10" ht="15" customHeight="1">
      <c r="A6" s="185" t="s">
        <v>78</v>
      </c>
      <c r="B6" s="185" t="s">
        <v>79</v>
      </c>
      <c r="C6" s="186" t="s">
        <v>80</v>
      </c>
      <c r="D6" s="187"/>
      <c r="E6" s="188"/>
      <c r="F6" s="189"/>
      <c r="G6" s="189"/>
      <c r="H6" s="190"/>
      <c r="I6" s="190"/>
      <c r="J6" s="196"/>
    </row>
    <row r="7" spans="1:10" ht="19.5" customHeight="1">
      <c r="A7" s="191" t="s">
        <v>5</v>
      </c>
      <c r="B7" s="191" t="s">
        <v>5</v>
      </c>
      <c r="C7" s="191" t="s">
        <v>5</v>
      </c>
      <c r="D7" s="192" t="s">
        <v>5</v>
      </c>
      <c r="E7" s="192" t="s">
        <v>58</v>
      </c>
      <c r="F7" s="193">
        <v>4291228</v>
      </c>
      <c r="G7" s="194">
        <v>3549128</v>
      </c>
      <c r="H7" s="194">
        <v>742100</v>
      </c>
      <c r="I7" s="194"/>
      <c r="J7" s="197"/>
    </row>
    <row r="8" spans="1:10" ht="19.5" customHeight="1">
      <c r="A8" s="191" t="s">
        <v>5</v>
      </c>
      <c r="B8" s="191" t="s">
        <v>5</v>
      </c>
      <c r="C8" s="191" t="s">
        <v>5</v>
      </c>
      <c r="D8" s="192" t="s">
        <v>81</v>
      </c>
      <c r="E8" s="192" t="s">
        <v>0</v>
      </c>
      <c r="F8" s="193">
        <v>4291228</v>
      </c>
      <c r="G8" s="194">
        <v>3549128</v>
      </c>
      <c r="H8" s="194">
        <v>742100</v>
      </c>
      <c r="I8" s="194"/>
      <c r="J8" s="197"/>
    </row>
    <row r="9" spans="1:10" ht="19.5" customHeight="1">
      <c r="A9" s="191" t="s">
        <v>82</v>
      </c>
      <c r="B9" s="191" t="s">
        <v>83</v>
      </c>
      <c r="C9" s="191" t="s">
        <v>84</v>
      </c>
      <c r="D9" s="192" t="s">
        <v>85</v>
      </c>
      <c r="E9" s="192" t="s">
        <v>86</v>
      </c>
      <c r="F9" s="193">
        <v>1198525</v>
      </c>
      <c r="G9" s="194">
        <v>1198525</v>
      </c>
      <c r="H9" s="194">
        <v>0</v>
      </c>
      <c r="I9" s="194"/>
      <c r="J9" s="197"/>
    </row>
    <row r="10" spans="1:10" ht="19.5" customHeight="1">
      <c r="A10" s="191" t="s">
        <v>82</v>
      </c>
      <c r="B10" s="191" t="s">
        <v>87</v>
      </c>
      <c r="C10" s="191" t="s">
        <v>84</v>
      </c>
      <c r="D10" s="192" t="s">
        <v>85</v>
      </c>
      <c r="E10" s="192" t="s">
        <v>86</v>
      </c>
      <c r="F10" s="193">
        <v>205212</v>
      </c>
      <c r="G10" s="194">
        <v>205212</v>
      </c>
      <c r="H10" s="194">
        <v>0</v>
      </c>
      <c r="I10" s="194"/>
      <c r="J10" s="197"/>
    </row>
    <row r="11" spans="1:10" ht="19.5" customHeight="1">
      <c r="A11" s="191" t="s">
        <v>88</v>
      </c>
      <c r="B11" s="191" t="s">
        <v>89</v>
      </c>
      <c r="C11" s="191" t="s">
        <v>89</v>
      </c>
      <c r="D11" s="192" t="s">
        <v>85</v>
      </c>
      <c r="E11" s="192" t="s">
        <v>90</v>
      </c>
      <c r="F11" s="193">
        <v>344760</v>
      </c>
      <c r="G11" s="194">
        <v>344760</v>
      </c>
      <c r="H11" s="194">
        <v>0</v>
      </c>
      <c r="I11" s="194"/>
      <c r="J11" s="197"/>
    </row>
    <row r="12" spans="1:10" ht="19.5" customHeight="1">
      <c r="A12" s="191" t="s">
        <v>88</v>
      </c>
      <c r="B12" s="191" t="s">
        <v>89</v>
      </c>
      <c r="C12" s="191" t="s">
        <v>91</v>
      </c>
      <c r="D12" s="192" t="s">
        <v>85</v>
      </c>
      <c r="E12" s="192" t="s">
        <v>92</v>
      </c>
      <c r="F12" s="193">
        <v>172380</v>
      </c>
      <c r="G12" s="194">
        <v>172380</v>
      </c>
      <c r="H12" s="194">
        <v>0</v>
      </c>
      <c r="I12" s="194"/>
      <c r="J12" s="197"/>
    </row>
    <row r="13" spans="1:10" ht="19.5" customHeight="1">
      <c r="A13" s="191" t="s">
        <v>93</v>
      </c>
      <c r="B13" s="191" t="s">
        <v>94</v>
      </c>
      <c r="C13" s="191" t="s">
        <v>84</v>
      </c>
      <c r="D13" s="192" t="s">
        <v>85</v>
      </c>
      <c r="E13" s="192" t="s">
        <v>95</v>
      </c>
      <c r="F13" s="193">
        <v>188379</v>
      </c>
      <c r="G13" s="194">
        <v>188379</v>
      </c>
      <c r="H13" s="194">
        <v>0</v>
      </c>
      <c r="I13" s="194"/>
      <c r="J13" s="197"/>
    </row>
    <row r="14" spans="1:10" ht="19.5" customHeight="1">
      <c r="A14" s="191" t="s">
        <v>96</v>
      </c>
      <c r="B14" s="191" t="s">
        <v>84</v>
      </c>
      <c r="C14" s="191" t="s">
        <v>97</v>
      </c>
      <c r="D14" s="192" t="s">
        <v>85</v>
      </c>
      <c r="E14" s="192" t="s">
        <v>98</v>
      </c>
      <c r="F14" s="193">
        <v>1065796</v>
      </c>
      <c r="G14" s="194">
        <v>1065796</v>
      </c>
      <c r="H14" s="194">
        <v>0</v>
      </c>
      <c r="I14" s="194"/>
      <c r="J14" s="197"/>
    </row>
    <row r="15" spans="1:10" ht="19.5" customHeight="1">
      <c r="A15" s="191" t="s">
        <v>96</v>
      </c>
      <c r="B15" s="191" t="s">
        <v>99</v>
      </c>
      <c r="C15" s="191" t="s">
        <v>89</v>
      </c>
      <c r="D15" s="192" t="s">
        <v>85</v>
      </c>
      <c r="E15" s="192" t="s">
        <v>100</v>
      </c>
      <c r="F15" s="193">
        <v>742100</v>
      </c>
      <c r="G15" s="194">
        <v>0</v>
      </c>
      <c r="H15" s="194">
        <v>742100</v>
      </c>
      <c r="I15" s="194"/>
      <c r="J15" s="197"/>
    </row>
    <row r="16" spans="1:10" ht="19.5" customHeight="1">
      <c r="A16" s="191" t="s">
        <v>101</v>
      </c>
      <c r="B16" s="191" t="s">
        <v>102</v>
      </c>
      <c r="C16" s="191" t="s">
        <v>84</v>
      </c>
      <c r="D16" s="192" t="s">
        <v>85</v>
      </c>
      <c r="E16" s="192" t="s">
        <v>103</v>
      </c>
      <c r="F16" s="193">
        <v>374076</v>
      </c>
      <c r="G16" s="194">
        <v>374076</v>
      </c>
      <c r="H16" s="194">
        <v>0</v>
      </c>
      <c r="I16" s="194"/>
      <c r="J16" s="19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33"/>
      <c r="B1" s="133"/>
      <c r="C1" s="133"/>
      <c r="D1" s="133"/>
      <c r="E1" s="133"/>
      <c r="F1" s="133"/>
      <c r="G1" s="133"/>
      <c r="H1" s="54" t="s">
        <v>111</v>
      </c>
    </row>
    <row r="2" spans="1:8" ht="20.25" customHeight="1">
      <c r="A2" s="51" t="s">
        <v>112</v>
      </c>
      <c r="B2" s="51"/>
      <c r="C2" s="51"/>
      <c r="D2" s="51"/>
      <c r="E2" s="51"/>
      <c r="F2" s="51"/>
      <c r="G2" s="51"/>
      <c r="H2" s="51"/>
    </row>
    <row r="3" spans="1:8" ht="20.25" customHeight="1">
      <c r="A3" s="134" t="s">
        <v>5</v>
      </c>
      <c r="B3" s="134"/>
      <c r="C3" s="74"/>
      <c r="D3" s="74"/>
      <c r="E3" s="74"/>
      <c r="F3" s="74"/>
      <c r="G3" s="74"/>
      <c r="H3" s="54" t="s">
        <v>6</v>
      </c>
    </row>
    <row r="4" spans="1:8" ht="20.25" customHeight="1">
      <c r="A4" s="135" t="s">
        <v>7</v>
      </c>
      <c r="B4" s="136"/>
      <c r="C4" s="135" t="s">
        <v>8</v>
      </c>
      <c r="D4" s="137"/>
      <c r="E4" s="137"/>
      <c r="F4" s="137"/>
      <c r="G4" s="137"/>
      <c r="H4" s="136"/>
    </row>
    <row r="5" spans="1:8" ht="34.5" customHeight="1">
      <c r="A5" s="138" t="s">
        <v>9</v>
      </c>
      <c r="B5" s="139" t="s">
        <v>10</v>
      </c>
      <c r="C5" s="138" t="s">
        <v>9</v>
      </c>
      <c r="D5" s="140" t="s">
        <v>58</v>
      </c>
      <c r="E5" s="139" t="s">
        <v>113</v>
      </c>
      <c r="F5" s="141" t="s">
        <v>114</v>
      </c>
      <c r="G5" s="140" t="s">
        <v>115</v>
      </c>
      <c r="H5" s="142" t="s">
        <v>116</v>
      </c>
    </row>
    <row r="6" spans="1:8" ht="20.25" customHeight="1">
      <c r="A6" s="143" t="s">
        <v>117</v>
      </c>
      <c r="B6" s="144">
        <f>SUM(B7:B9)</f>
        <v>4291228</v>
      </c>
      <c r="C6" s="145" t="s">
        <v>118</v>
      </c>
      <c r="D6" s="146">
        <f>SUM(E6,F6,G6,H6)</f>
        <v>4291228</v>
      </c>
      <c r="E6" s="147">
        <f>SUM(E7:E35)</f>
        <v>4291228</v>
      </c>
      <c r="F6" s="147">
        <f>SUM(F7:F35)</f>
        <v>0</v>
      </c>
      <c r="G6" s="147">
        <f>SUM(G7:G35)</f>
        <v>0</v>
      </c>
      <c r="H6" s="148">
        <f>SUM(H7:H35)</f>
        <v>0</v>
      </c>
    </row>
    <row r="7" spans="1:8" ht="20.25" customHeight="1">
      <c r="A7" s="143" t="s">
        <v>119</v>
      </c>
      <c r="B7" s="149">
        <v>4291228</v>
      </c>
      <c r="C7" s="145" t="s">
        <v>120</v>
      </c>
      <c r="D7" s="150">
        <f aca="true" t="shared" si="0" ref="D7:D35">SUM(E7:H7)</f>
        <v>1403737</v>
      </c>
      <c r="E7" s="151">
        <v>1403737</v>
      </c>
      <c r="F7" s="151">
        <v>0</v>
      </c>
      <c r="G7" s="151">
        <v>0</v>
      </c>
      <c r="H7" s="152"/>
    </row>
    <row r="8" spans="1:8" ht="20.25" customHeight="1">
      <c r="A8" s="143" t="s">
        <v>121</v>
      </c>
      <c r="B8" s="149">
        <v>0</v>
      </c>
      <c r="C8" s="145" t="s">
        <v>122</v>
      </c>
      <c r="D8" s="150">
        <f t="shared" si="0"/>
        <v>0</v>
      </c>
      <c r="E8" s="151">
        <v>0</v>
      </c>
      <c r="F8" s="151">
        <v>0</v>
      </c>
      <c r="G8" s="151">
        <v>0</v>
      </c>
      <c r="H8" s="152"/>
    </row>
    <row r="9" spans="1:8" ht="20.25" customHeight="1">
      <c r="A9" s="143" t="s">
        <v>123</v>
      </c>
      <c r="B9" s="153">
        <v>0</v>
      </c>
      <c r="C9" s="145" t="s">
        <v>124</v>
      </c>
      <c r="D9" s="150">
        <f t="shared" si="0"/>
        <v>0</v>
      </c>
      <c r="E9" s="151">
        <v>0</v>
      </c>
      <c r="F9" s="151">
        <v>0</v>
      </c>
      <c r="G9" s="151">
        <v>0</v>
      </c>
      <c r="H9" s="152"/>
    </row>
    <row r="10" spans="1:8" ht="20.25" customHeight="1">
      <c r="A10" s="143" t="s">
        <v>125</v>
      </c>
      <c r="B10" s="154">
        <f>SUM(B11:B14)</f>
        <v>0</v>
      </c>
      <c r="C10" s="145" t="s">
        <v>126</v>
      </c>
      <c r="D10" s="150">
        <f t="shared" si="0"/>
        <v>0</v>
      </c>
      <c r="E10" s="151">
        <v>0</v>
      </c>
      <c r="F10" s="151">
        <v>0</v>
      </c>
      <c r="G10" s="151">
        <v>0</v>
      </c>
      <c r="H10" s="152"/>
    </row>
    <row r="11" spans="1:8" ht="20.25" customHeight="1">
      <c r="A11" s="143" t="s">
        <v>119</v>
      </c>
      <c r="B11" s="149">
        <v>0</v>
      </c>
      <c r="C11" s="145" t="s">
        <v>127</v>
      </c>
      <c r="D11" s="150">
        <f t="shared" si="0"/>
        <v>0</v>
      </c>
      <c r="E11" s="151">
        <v>0</v>
      </c>
      <c r="F11" s="151">
        <v>0</v>
      </c>
      <c r="G11" s="151">
        <v>0</v>
      </c>
      <c r="H11" s="152"/>
    </row>
    <row r="12" spans="1:8" ht="20.25" customHeight="1">
      <c r="A12" s="143" t="s">
        <v>121</v>
      </c>
      <c r="B12" s="149"/>
      <c r="C12" s="145" t="s">
        <v>128</v>
      </c>
      <c r="D12" s="150">
        <f t="shared" si="0"/>
        <v>0</v>
      </c>
      <c r="E12" s="151">
        <v>0</v>
      </c>
      <c r="F12" s="151">
        <v>0</v>
      </c>
      <c r="G12" s="151">
        <v>0</v>
      </c>
      <c r="H12" s="152"/>
    </row>
    <row r="13" spans="1:8" ht="20.25" customHeight="1">
      <c r="A13" s="143" t="s">
        <v>123</v>
      </c>
      <c r="B13" s="149"/>
      <c r="C13" s="145" t="s">
        <v>129</v>
      </c>
      <c r="D13" s="150">
        <f t="shared" si="0"/>
        <v>0</v>
      </c>
      <c r="E13" s="151">
        <v>0</v>
      </c>
      <c r="F13" s="151">
        <v>0</v>
      </c>
      <c r="G13" s="151">
        <v>0</v>
      </c>
      <c r="H13" s="152"/>
    </row>
    <row r="14" spans="1:8" ht="20.25" customHeight="1">
      <c r="A14" s="143" t="s">
        <v>130</v>
      </c>
      <c r="B14" s="153"/>
      <c r="C14" s="145" t="s">
        <v>131</v>
      </c>
      <c r="D14" s="150">
        <f t="shared" si="0"/>
        <v>517140</v>
      </c>
      <c r="E14" s="151">
        <v>517140</v>
      </c>
      <c r="F14" s="151">
        <v>0</v>
      </c>
      <c r="G14" s="151">
        <v>0</v>
      </c>
      <c r="H14" s="152"/>
    </row>
    <row r="15" spans="1:8" ht="20.25" customHeight="1">
      <c r="A15" s="155"/>
      <c r="B15" s="156"/>
      <c r="C15" s="157" t="s">
        <v>132</v>
      </c>
      <c r="D15" s="150">
        <f t="shared" si="0"/>
        <v>0</v>
      </c>
      <c r="E15" s="151">
        <v>0</v>
      </c>
      <c r="F15" s="151">
        <v>0</v>
      </c>
      <c r="G15" s="151">
        <v>0</v>
      </c>
      <c r="H15" s="152"/>
    </row>
    <row r="16" spans="1:8" ht="20.25" customHeight="1">
      <c r="A16" s="155"/>
      <c r="B16" s="153"/>
      <c r="C16" s="157" t="s">
        <v>133</v>
      </c>
      <c r="D16" s="150">
        <f t="shared" si="0"/>
        <v>188379</v>
      </c>
      <c r="E16" s="151">
        <v>188379</v>
      </c>
      <c r="F16" s="151">
        <v>0</v>
      </c>
      <c r="G16" s="151">
        <v>0</v>
      </c>
      <c r="H16" s="152"/>
    </row>
    <row r="17" spans="1:8" ht="20.25" customHeight="1">
      <c r="A17" s="155"/>
      <c r="B17" s="153"/>
      <c r="C17" s="157" t="s">
        <v>134</v>
      </c>
      <c r="D17" s="150">
        <f t="shared" si="0"/>
        <v>0</v>
      </c>
      <c r="E17" s="151">
        <v>0</v>
      </c>
      <c r="F17" s="151">
        <v>0</v>
      </c>
      <c r="G17" s="151">
        <v>0</v>
      </c>
      <c r="H17" s="152"/>
    </row>
    <row r="18" spans="1:8" ht="20.25" customHeight="1">
      <c r="A18" s="155"/>
      <c r="B18" s="153"/>
      <c r="C18" s="157" t="s">
        <v>135</v>
      </c>
      <c r="D18" s="150">
        <f t="shared" si="0"/>
        <v>0</v>
      </c>
      <c r="E18" s="151">
        <v>0</v>
      </c>
      <c r="F18" s="151">
        <v>0</v>
      </c>
      <c r="G18" s="151">
        <v>0</v>
      </c>
      <c r="H18" s="152"/>
    </row>
    <row r="19" spans="1:8" ht="20.25" customHeight="1">
      <c r="A19" s="155"/>
      <c r="B19" s="153"/>
      <c r="C19" s="157" t="s">
        <v>136</v>
      </c>
      <c r="D19" s="150">
        <f t="shared" si="0"/>
        <v>1807896</v>
      </c>
      <c r="E19" s="151">
        <v>1807896</v>
      </c>
      <c r="F19" s="151">
        <v>0</v>
      </c>
      <c r="G19" s="151">
        <v>0</v>
      </c>
      <c r="H19" s="152"/>
    </row>
    <row r="20" spans="1:8" ht="20.25" customHeight="1">
      <c r="A20" s="155"/>
      <c r="B20" s="153"/>
      <c r="C20" s="157" t="s">
        <v>137</v>
      </c>
      <c r="D20" s="150">
        <f t="shared" si="0"/>
        <v>0</v>
      </c>
      <c r="E20" s="151">
        <v>0</v>
      </c>
      <c r="F20" s="151">
        <v>0</v>
      </c>
      <c r="G20" s="151">
        <v>0</v>
      </c>
      <c r="H20" s="152"/>
    </row>
    <row r="21" spans="1:8" ht="20.25" customHeight="1">
      <c r="A21" s="155"/>
      <c r="B21" s="153"/>
      <c r="C21" s="157" t="s">
        <v>138</v>
      </c>
      <c r="D21" s="150">
        <f t="shared" si="0"/>
        <v>0</v>
      </c>
      <c r="E21" s="151">
        <v>0</v>
      </c>
      <c r="F21" s="151">
        <v>0</v>
      </c>
      <c r="G21" s="151">
        <v>0</v>
      </c>
      <c r="H21" s="152"/>
    </row>
    <row r="22" spans="1:8" ht="20.25" customHeight="1">
      <c r="A22" s="155"/>
      <c r="B22" s="153"/>
      <c r="C22" s="157" t="s">
        <v>139</v>
      </c>
      <c r="D22" s="150">
        <f t="shared" si="0"/>
        <v>0</v>
      </c>
      <c r="E22" s="151">
        <v>0</v>
      </c>
      <c r="F22" s="151">
        <v>0</v>
      </c>
      <c r="G22" s="151">
        <v>0</v>
      </c>
      <c r="H22" s="152"/>
    </row>
    <row r="23" spans="1:8" ht="20.25" customHeight="1">
      <c r="A23" s="155"/>
      <c r="B23" s="153"/>
      <c r="C23" s="157" t="s">
        <v>140</v>
      </c>
      <c r="D23" s="150">
        <f t="shared" si="0"/>
        <v>0</v>
      </c>
      <c r="E23" s="151">
        <v>0</v>
      </c>
      <c r="F23" s="151">
        <v>0</v>
      </c>
      <c r="G23" s="151">
        <v>0</v>
      </c>
      <c r="H23" s="152"/>
    </row>
    <row r="24" spans="1:8" ht="20.25" customHeight="1">
      <c r="A24" s="155"/>
      <c r="B24" s="153"/>
      <c r="C24" s="157" t="s">
        <v>141</v>
      </c>
      <c r="D24" s="150">
        <f t="shared" si="0"/>
        <v>0</v>
      </c>
      <c r="E24" s="151">
        <v>0</v>
      </c>
      <c r="F24" s="151">
        <v>0</v>
      </c>
      <c r="G24" s="151">
        <v>0</v>
      </c>
      <c r="H24" s="152"/>
    </row>
    <row r="25" spans="1:8" ht="20.25" customHeight="1">
      <c r="A25" s="155"/>
      <c r="B25" s="153"/>
      <c r="C25" s="157" t="s">
        <v>142</v>
      </c>
      <c r="D25" s="150">
        <f t="shared" si="0"/>
        <v>0</v>
      </c>
      <c r="E25" s="151">
        <v>0</v>
      </c>
      <c r="F25" s="151">
        <v>0</v>
      </c>
      <c r="G25" s="151">
        <v>0</v>
      </c>
      <c r="H25" s="152"/>
    </row>
    <row r="26" spans="1:8" ht="20.25" customHeight="1">
      <c r="A26" s="158"/>
      <c r="B26" s="153"/>
      <c r="C26" s="157" t="s">
        <v>143</v>
      </c>
      <c r="D26" s="150">
        <f t="shared" si="0"/>
        <v>374076</v>
      </c>
      <c r="E26" s="151">
        <v>374076</v>
      </c>
      <c r="F26" s="151">
        <v>0</v>
      </c>
      <c r="G26" s="151">
        <v>0</v>
      </c>
      <c r="H26" s="152"/>
    </row>
    <row r="27" spans="1:8" ht="20.25" customHeight="1">
      <c r="A27" s="158"/>
      <c r="B27" s="153"/>
      <c r="C27" s="157" t="s">
        <v>144</v>
      </c>
      <c r="D27" s="150">
        <f t="shared" si="0"/>
        <v>0</v>
      </c>
      <c r="E27" s="151">
        <v>0</v>
      </c>
      <c r="F27" s="151">
        <v>0</v>
      </c>
      <c r="G27" s="151">
        <v>0</v>
      </c>
      <c r="H27" s="152"/>
    </row>
    <row r="28" spans="1:8" ht="20.25" customHeight="1">
      <c r="A28" s="158"/>
      <c r="B28" s="153"/>
      <c r="C28" s="157" t="s">
        <v>145</v>
      </c>
      <c r="D28" s="150">
        <f t="shared" si="0"/>
        <v>0</v>
      </c>
      <c r="E28" s="151">
        <v>0</v>
      </c>
      <c r="F28" s="151">
        <v>0</v>
      </c>
      <c r="G28" s="151">
        <v>0</v>
      </c>
      <c r="H28" s="152"/>
    </row>
    <row r="29" spans="1:8" ht="20.25" customHeight="1">
      <c r="A29" s="158"/>
      <c r="B29" s="153"/>
      <c r="C29" s="157" t="s">
        <v>146</v>
      </c>
      <c r="D29" s="150">
        <f t="shared" si="0"/>
        <v>0</v>
      </c>
      <c r="E29" s="151">
        <v>0</v>
      </c>
      <c r="F29" s="151">
        <v>0</v>
      </c>
      <c r="G29" s="151">
        <v>0</v>
      </c>
      <c r="H29" s="152"/>
    </row>
    <row r="30" spans="1:8" ht="20.25" customHeight="1">
      <c r="A30" s="158"/>
      <c r="B30" s="153"/>
      <c r="C30" s="157" t="s">
        <v>147</v>
      </c>
      <c r="D30" s="150">
        <f t="shared" si="0"/>
        <v>0</v>
      </c>
      <c r="E30" s="151">
        <v>0</v>
      </c>
      <c r="F30" s="151">
        <v>0</v>
      </c>
      <c r="G30" s="151">
        <v>0</v>
      </c>
      <c r="H30" s="152"/>
    </row>
    <row r="31" spans="1:8" ht="20.25" customHeight="1">
      <c r="A31" s="158"/>
      <c r="B31" s="153"/>
      <c r="C31" s="157" t="s">
        <v>148</v>
      </c>
      <c r="D31" s="150">
        <f t="shared" si="0"/>
        <v>0</v>
      </c>
      <c r="E31" s="151">
        <v>0</v>
      </c>
      <c r="F31" s="151">
        <v>0</v>
      </c>
      <c r="G31" s="151">
        <v>0</v>
      </c>
      <c r="H31" s="152"/>
    </row>
    <row r="32" spans="1:8" ht="20.25" customHeight="1">
      <c r="A32" s="158"/>
      <c r="B32" s="153"/>
      <c r="C32" s="157" t="s">
        <v>149</v>
      </c>
      <c r="D32" s="150">
        <f t="shared" si="0"/>
        <v>0</v>
      </c>
      <c r="E32" s="151">
        <v>0</v>
      </c>
      <c r="F32" s="151">
        <v>0</v>
      </c>
      <c r="G32" s="151">
        <v>0</v>
      </c>
      <c r="H32" s="152"/>
    </row>
    <row r="33" spans="1:8" ht="20.25" customHeight="1">
      <c r="A33" s="158"/>
      <c r="B33" s="153"/>
      <c r="C33" s="157" t="s">
        <v>150</v>
      </c>
      <c r="D33" s="150">
        <f t="shared" si="0"/>
        <v>0</v>
      </c>
      <c r="E33" s="151">
        <v>0</v>
      </c>
      <c r="F33" s="151">
        <v>0</v>
      </c>
      <c r="G33" s="151">
        <v>0</v>
      </c>
      <c r="H33" s="152"/>
    </row>
    <row r="34" spans="1:8" ht="20.25" customHeight="1">
      <c r="A34" s="158"/>
      <c r="B34" s="153"/>
      <c r="C34" s="157" t="s">
        <v>151</v>
      </c>
      <c r="D34" s="150">
        <f t="shared" si="0"/>
        <v>0</v>
      </c>
      <c r="E34" s="151">
        <v>0</v>
      </c>
      <c r="F34" s="151">
        <v>0</v>
      </c>
      <c r="G34" s="151">
        <v>0</v>
      </c>
      <c r="H34" s="152"/>
    </row>
    <row r="35" spans="1:8" ht="20.25" customHeight="1">
      <c r="A35" s="158"/>
      <c r="B35" s="153"/>
      <c r="C35" s="157" t="s">
        <v>152</v>
      </c>
      <c r="D35" s="150">
        <f t="shared" si="0"/>
        <v>0</v>
      </c>
      <c r="E35" s="159">
        <v>0</v>
      </c>
      <c r="F35" s="159">
        <v>0</v>
      </c>
      <c r="G35" s="159">
        <v>0</v>
      </c>
      <c r="H35" s="160"/>
    </row>
    <row r="36" spans="1:8" ht="20.25" customHeight="1">
      <c r="A36" s="161"/>
      <c r="B36" s="162"/>
      <c r="C36" s="163"/>
      <c r="D36" s="164"/>
      <c r="E36" s="165"/>
      <c r="F36" s="165"/>
      <c r="G36" s="165"/>
      <c r="H36" s="166"/>
    </row>
    <row r="37" spans="1:8" ht="20.25" customHeight="1">
      <c r="A37" s="158"/>
      <c r="B37" s="153"/>
      <c r="C37" s="167" t="s">
        <v>153</v>
      </c>
      <c r="D37" s="150">
        <f>SUM(E37:H37)</f>
        <v>0</v>
      </c>
      <c r="E37" s="159"/>
      <c r="F37" s="159"/>
      <c r="G37" s="159"/>
      <c r="H37" s="160"/>
    </row>
    <row r="38" spans="1:8" ht="20.25" customHeight="1">
      <c r="A38" s="158"/>
      <c r="B38" s="168"/>
      <c r="C38" s="167"/>
      <c r="D38" s="164"/>
      <c r="E38" s="169"/>
      <c r="F38" s="169"/>
      <c r="G38" s="169"/>
      <c r="H38" s="170"/>
    </row>
    <row r="39" spans="1:8" ht="20.25" customHeight="1">
      <c r="A39" s="161" t="s">
        <v>53</v>
      </c>
      <c r="B39" s="171">
        <f>SUM(B6,B10)</f>
        <v>4291228</v>
      </c>
      <c r="C39" s="163" t="s">
        <v>54</v>
      </c>
      <c r="D39" s="172">
        <f>SUM(E39:H39)</f>
        <v>4291228</v>
      </c>
      <c r="E39" s="173">
        <f>SUM(E7:E37)</f>
        <v>4291228</v>
      </c>
      <c r="F39" s="173">
        <f>SUM(F7:F37)</f>
        <v>0</v>
      </c>
      <c r="G39" s="173">
        <f>SUM(G7:G37)</f>
        <v>0</v>
      </c>
      <c r="H39" s="174">
        <f>SUM(H7:H37)</f>
        <v>0</v>
      </c>
    </row>
    <row r="40" spans="1:8" ht="20.25" customHeight="1">
      <c r="A40" s="175"/>
      <c r="B40" s="176"/>
      <c r="C40" s="177"/>
      <c r="D40" s="177"/>
      <c r="E40" s="177"/>
      <c r="F40" s="177"/>
      <c r="G40" s="177"/>
      <c r="H40" s="133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63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 t="s">
        <v>154</v>
      </c>
    </row>
    <row r="2" spans="1:14" ht="19.5" customHeight="1">
      <c r="A2" s="51" t="s">
        <v>155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customHeight="1">
      <c r="A3" s="52" t="s">
        <v>5</v>
      </c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4" t="s">
        <v>6</v>
      </c>
    </row>
    <row r="4" spans="1:14" ht="19.5" customHeight="1">
      <c r="A4" s="55" t="s">
        <v>57</v>
      </c>
      <c r="B4" s="56"/>
      <c r="C4" s="124"/>
      <c r="D4" s="124"/>
      <c r="E4" s="125" t="s">
        <v>156</v>
      </c>
      <c r="F4" s="81" t="s">
        <v>157</v>
      </c>
      <c r="G4" s="82"/>
      <c r="H4" s="82"/>
      <c r="I4" s="82"/>
      <c r="J4" s="82"/>
      <c r="K4" s="82"/>
      <c r="L4" s="82"/>
      <c r="M4" s="82"/>
      <c r="N4" s="83"/>
    </row>
    <row r="5" spans="1:14" ht="19.5" customHeight="1">
      <c r="A5" s="55" t="s">
        <v>68</v>
      </c>
      <c r="B5" s="56"/>
      <c r="C5" s="126" t="s">
        <v>69</v>
      </c>
      <c r="D5" s="127" t="s">
        <v>110</v>
      </c>
      <c r="E5" s="125"/>
      <c r="F5" s="127" t="s">
        <v>158</v>
      </c>
      <c r="G5" s="128"/>
      <c r="H5" s="129"/>
      <c r="I5" s="127" t="s">
        <v>159</v>
      </c>
      <c r="J5" s="128"/>
      <c r="K5" s="129"/>
      <c r="L5" s="127" t="s">
        <v>115</v>
      </c>
      <c r="M5" s="128"/>
      <c r="N5" s="129"/>
    </row>
    <row r="6" spans="1:14" ht="19.5" customHeight="1">
      <c r="A6" s="63" t="s">
        <v>78</v>
      </c>
      <c r="B6" s="130" t="s">
        <v>79</v>
      </c>
      <c r="C6" s="126"/>
      <c r="D6" s="127"/>
      <c r="E6" s="125"/>
      <c r="F6" s="131" t="s">
        <v>73</v>
      </c>
      <c r="G6" s="131" t="s">
        <v>106</v>
      </c>
      <c r="H6" s="131" t="s">
        <v>107</v>
      </c>
      <c r="I6" s="131" t="s">
        <v>73</v>
      </c>
      <c r="J6" s="131" t="s">
        <v>106</v>
      </c>
      <c r="K6" s="131" t="s">
        <v>107</v>
      </c>
      <c r="L6" s="131" t="s">
        <v>73</v>
      </c>
      <c r="M6" s="131" t="s">
        <v>106</v>
      </c>
      <c r="N6" s="131" t="s">
        <v>107</v>
      </c>
    </row>
    <row r="7" spans="1:14" ht="19.5" customHeight="1">
      <c r="A7" s="132" t="s">
        <v>5</v>
      </c>
      <c r="B7" s="132" t="s">
        <v>5</v>
      </c>
      <c r="C7" s="132" t="s">
        <v>5</v>
      </c>
      <c r="D7" s="132" t="s">
        <v>58</v>
      </c>
      <c r="E7" s="100">
        <f aca="true" t="shared" si="0" ref="E7:E24">SUM(F7,I7,L7)</f>
        <v>4291228</v>
      </c>
      <c r="F7" s="100">
        <f aca="true" t="shared" si="1" ref="F7:F24">SUM(G7:H7)</f>
        <v>4291228</v>
      </c>
      <c r="G7" s="100">
        <v>3549128</v>
      </c>
      <c r="H7" s="100">
        <v>742100</v>
      </c>
      <c r="I7" s="100">
        <f aca="true" t="shared" si="2" ref="I7:I24">SUM(J7:K7)</f>
        <v>0</v>
      </c>
      <c r="J7" s="100">
        <v>0</v>
      </c>
      <c r="K7" s="100">
        <v>0</v>
      </c>
      <c r="L7" s="100">
        <f aca="true" t="shared" si="3" ref="L7:L24">SUM(M7:N7)</f>
        <v>0</v>
      </c>
      <c r="M7" s="100">
        <v>0</v>
      </c>
      <c r="N7" s="100">
        <v>0</v>
      </c>
    </row>
    <row r="8" spans="1:14" ht="19.5" customHeight="1">
      <c r="A8" s="132" t="s">
        <v>5</v>
      </c>
      <c r="B8" s="132" t="s">
        <v>5</v>
      </c>
      <c r="C8" s="132" t="s">
        <v>5</v>
      </c>
      <c r="D8" s="132" t="s">
        <v>0</v>
      </c>
      <c r="E8" s="100">
        <f t="shared" si="0"/>
        <v>4291228</v>
      </c>
      <c r="F8" s="100">
        <f t="shared" si="1"/>
        <v>4291228</v>
      </c>
      <c r="G8" s="100">
        <v>3549128</v>
      </c>
      <c r="H8" s="100">
        <v>742100</v>
      </c>
      <c r="I8" s="100">
        <f t="shared" si="2"/>
        <v>0</v>
      </c>
      <c r="J8" s="100">
        <v>0</v>
      </c>
      <c r="K8" s="100">
        <v>0</v>
      </c>
      <c r="L8" s="100">
        <f t="shared" si="3"/>
        <v>0</v>
      </c>
      <c r="M8" s="100">
        <v>0</v>
      </c>
      <c r="N8" s="100">
        <v>0</v>
      </c>
    </row>
    <row r="9" spans="1:14" ht="19.5" customHeight="1">
      <c r="A9" s="132" t="s">
        <v>5</v>
      </c>
      <c r="B9" s="132" t="s">
        <v>5</v>
      </c>
      <c r="C9" s="132" t="s">
        <v>5</v>
      </c>
      <c r="D9" s="132" t="s">
        <v>160</v>
      </c>
      <c r="E9" s="100">
        <f t="shared" si="0"/>
        <v>2868202</v>
      </c>
      <c r="F9" s="100">
        <f t="shared" si="1"/>
        <v>2868202</v>
      </c>
      <c r="G9" s="100">
        <v>2868202</v>
      </c>
      <c r="H9" s="100">
        <v>0</v>
      </c>
      <c r="I9" s="100">
        <f t="shared" si="2"/>
        <v>0</v>
      </c>
      <c r="J9" s="100">
        <v>0</v>
      </c>
      <c r="K9" s="100">
        <v>0</v>
      </c>
      <c r="L9" s="100">
        <f t="shared" si="3"/>
        <v>0</v>
      </c>
      <c r="M9" s="100">
        <v>0</v>
      </c>
      <c r="N9" s="100">
        <v>0</v>
      </c>
    </row>
    <row r="10" spans="1:14" ht="19.5" customHeight="1">
      <c r="A10" s="132" t="s">
        <v>161</v>
      </c>
      <c r="B10" s="132" t="s">
        <v>84</v>
      </c>
      <c r="C10" s="132" t="s">
        <v>81</v>
      </c>
      <c r="D10" s="132" t="s">
        <v>162</v>
      </c>
      <c r="E10" s="100">
        <f t="shared" si="0"/>
        <v>1752764</v>
      </c>
      <c r="F10" s="100">
        <f t="shared" si="1"/>
        <v>1752764</v>
      </c>
      <c r="G10" s="100">
        <v>1752764</v>
      </c>
      <c r="H10" s="100">
        <v>0</v>
      </c>
      <c r="I10" s="100">
        <f t="shared" si="2"/>
        <v>0</v>
      </c>
      <c r="J10" s="100">
        <v>0</v>
      </c>
      <c r="K10" s="100">
        <v>0</v>
      </c>
      <c r="L10" s="100">
        <f t="shared" si="3"/>
        <v>0</v>
      </c>
      <c r="M10" s="100">
        <v>0</v>
      </c>
      <c r="N10" s="100">
        <v>0</v>
      </c>
    </row>
    <row r="11" spans="1:14" ht="19.5" customHeight="1">
      <c r="A11" s="132" t="s">
        <v>161</v>
      </c>
      <c r="B11" s="132" t="s">
        <v>102</v>
      </c>
      <c r="C11" s="132" t="s">
        <v>81</v>
      </c>
      <c r="D11" s="132" t="s">
        <v>163</v>
      </c>
      <c r="E11" s="100">
        <f t="shared" si="0"/>
        <v>715962</v>
      </c>
      <c r="F11" s="100">
        <f t="shared" si="1"/>
        <v>715962</v>
      </c>
      <c r="G11" s="100">
        <v>715962</v>
      </c>
      <c r="H11" s="100">
        <v>0</v>
      </c>
      <c r="I11" s="100">
        <f t="shared" si="2"/>
        <v>0</v>
      </c>
      <c r="J11" s="100">
        <v>0</v>
      </c>
      <c r="K11" s="100">
        <v>0</v>
      </c>
      <c r="L11" s="100">
        <f t="shared" si="3"/>
        <v>0</v>
      </c>
      <c r="M11" s="100">
        <v>0</v>
      </c>
      <c r="N11" s="100">
        <v>0</v>
      </c>
    </row>
    <row r="12" spans="1:14" ht="19.5" customHeight="1">
      <c r="A12" s="132" t="s">
        <v>161</v>
      </c>
      <c r="B12" s="132" t="s">
        <v>83</v>
      </c>
      <c r="C12" s="132" t="s">
        <v>81</v>
      </c>
      <c r="D12" s="132" t="s">
        <v>164</v>
      </c>
      <c r="E12" s="100">
        <f t="shared" si="0"/>
        <v>374076</v>
      </c>
      <c r="F12" s="100">
        <f t="shared" si="1"/>
        <v>374076</v>
      </c>
      <c r="G12" s="100">
        <v>374076</v>
      </c>
      <c r="H12" s="100">
        <v>0</v>
      </c>
      <c r="I12" s="100">
        <f t="shared" si="2"/>
        <v>0</v>
      </c>
      <c r="J12" s="100">
        <v>0</v>
      </c>
      <c r="K12" s="100">
        <v>0</v>
      </c>
      <c r="L12" s="100">
        <f t="shared" si="3"/>
        <v>0</v>
      </c>
      <c r="M12" s="100">
        <v>0</v>
      </c>
      <c r="N12" s="100">
        <v>0</v>
      </c>
    </row>
    <row r="13" spans="1:14" ht="19.5" customHeight="1">
      <c r="A13" s="132" t="s">
        <v>161</v>
      </c>
      <c r="B13" s="132" t="s">
        <v>165</v>
      </c>
      <c r="C13" s="132" t="s">
        <v>81</v>
      </c>
      <c r="D13" s="132" t="s">
        <v>166</v>
      </c>
      <c r="E13" s="100">
        <f t="shared" si="0"/>
        <v>25400</v>
      </c>
      <c r="F13" s="100">
        <f t="shared" si="1"/>
        <v>25400</v>
      </c>
      <c r="G13" s="100">
        <v>25400</v>
      </c>
      <c r="H13" s="100">
        <v>0</v>
      </c>
      <c r="I13" s="100">
        <f t="shared" si="2"/>
        <v>0</v>
      </c>
      <c r="J13" s="100">
        <v>0</v>
      </c>
      <c r="K13" s="100">
        <v>0</v>
      </c>
      <c r="L13" s="100">
        <f t="shared" si="3"/>
        <v>0</v>
      </c>
      <c r="M13" s="100">
        <v>0</v>
      </c>
      <c r="N13" s="100">
        <v>0</v>
      </c>
    </row>
    <row r="14" spans="1:14" ht="19.5" customHeight="1">
      <c r="A14" s="132" t="s">
        <v>5</v>
      </c>
      <c r="B14" s="132" t="s">
        <v>5</v>
      </c>
      <c r="C14" s="132" t="s">
        <v>5</v>
      </c>
      <c r="D14" s="132" t="s">
        <v>167</v>
      </c>
      <c r="E14" s="100">
        <f t="shared" si="0"/>
        <v>356000</v>
      </c>
      <c r="F14" s="100">
        <f t="shared" si="1"/>
        <v>356000</v>
      </c>
      <c r="G14" s="100">
        <v>256000</v>
      </c>
      <c r="H14" s="100">
        <v>100000</v>
      </c>
      <c r="I14" s="100">
        <f t="shared" si="2"/>
        <v>0</v>
      </c>
      <c r="J14" s="100">
        <v>0</v>
      </c>
      <c r="K14" s="100">
        <v>0</v>
      </c>
      <c r="L14" s="100">
        <f t="shared" si="3"/>
        <v>0</v>
      </c>
      <c r="M14" s="100">
        <v>0</v>
      </c>
      <c r="N14" s="100">
        <v>0</v>
      </c>
    </row>
    <row r="15" spans="1:14" ht="19.5" customHeight="1">
      <c r="A15" s="132" t="s">
        <v>168</v>
      </c>
      <c r="B15" s="132" t="s">
        <v>84</v>
      </c>
      <c r="C15" s="132" t="s">
        <v>81</v>
      </c>
      <c r="D15" s="132" t="s">
        <v>169</v>
      </c>
      <c r="E15" s="100">
        <f t="shared" si="0"/>
        <v>240849</v>
      </c>
      <c r="F15" s="100">
        <f t="shared" si="1"/>
        <v>240849</v>
      </c>
      <c r="G15" s="100">
        <v>190849</v>
      </c>
      <c r="H15" s="100">
        <v>50000</v>
      </c>
      <c r="I15" s="100">
        <f t="shared" si="2"/>
        <v>0</v>
      </c>
      <c r="J15" s="100">
        <v>0</v>
      </c>
      <c r="K15" s="100">
        <v>0</v>
      </c>
      <c r="L15" s="100">
        <f t="shared" si="3"/>
        <v>0</v>
      </c>
      <c r="M15" s="100">
        <v>0</v>
      </c>
      <c r="N15" s="100">
        <v>0</v>
      </c>
    </row>
    <row r="16" spans="1:14" ht="19.5" customHeight="1">
      <c r="A16" s="132" t="s">
        <v>168</v>
      </c>
      <c r="B16" s="132" t="s">
        <v>83</v>
      </c>
      <c r="C16" s="132" t="s">
        <v>81</v>
      </c>
      <c r="D16" s="132" t="s">
        <v>170</v>
      </c>
      <c r="E16" s="100">
        <f t="shared" si="0"/>
        <v>10800</v>
      </c>
      <c r="F16" s="100">
        <f t="shared" si="1"/>
        <v>10800</v>
      </c>
      <c r="G16" s="100">
        <v>10800</v>
      </c>
      <c r="H16" s="100">
        <v>0</v>
      </c>
      <c r="I16" s="100">
        <f t="shared" si="2"/>
        <v>0</v>
      </c>
      <c r="J16" s="100">
        <v>0</v>
      </c>
      <c r="K16" s="100">
        <v>0</v>
      </c>
      <c r="L16" s="100">
        <f t="shared" si="3"/>
        <v>0</v>
      </c>
      <c r="M16" s="100">
        <v>0</v>
      </c>
      <c r="N16" s="100">
        <v>0</v>
      </c>
    </row>
    <row r="17" spans="1:14" ht="19.5" customHeight="1">
      <c r="A17" s="132" t="s">
        <v>168</v>
      </c>
      <c r="B17" s="132" t="s">
        <v>91</v>
      </c>
      <c r="C17" s="132" t="s">
        <v>81</v>
      </c>
      <c r="D17" s="132" t="s">
        <v>171</v>
      </c>
      <c r="E17" s="100">
        <f t="shared" si="0"/>
        <v>4320</v>
      </c>
      <c r="F17" s="100">
        <f t="shared" si="1"/>
        <v>4320</v>
      </c>
      <c r="G17" s="100">
        <v>4320</v>
      </c>
      <c r="H17" s="100">
        <v>0</v>
      </c>
      <c r="I17" s="100">
        <f t="shared" si="2"/>
        <v>0</v>
      </c>
      <c r="J17" s="100">
        <v>0</v>
      </c>
      <c r="K17" s="100">
        <v>0</v>
      </c>
      <c r="L17" s="100">
        <f t="shared" si="3"/>
        <v>0</v>
      </c>
      <c r="M17" s="100">
        <v>0</v>
      </c>
      <c r="N17" s="100">
        <v>0</v>
      </c>
    </row>
    <row r="18" spans="1:14" ht="19.5" customHeight="1">
      <c r="A18" s="132" t="s">
        <v>168</v>
      </c>
      <c r="B18" s="132" t="s">
        <v>172</v>
      </c>
      <c r="C18" s="132" t="s">
        <v>81</v>
      </c>
      <c r="D18" s="132" t="s">
        <v>173</v>
      </c>
      <c r="E18" s="100">
        <f t="shared" si="0"/>
        <v>40000</v>
      </c>
      <c r="F18" s="100">
        <f t="shared" si="1"/>
        <v>40000</v>
      </c>
      <c r="G18" s="100">
        <v>40000</v>
      </c>
      <c r="H18" s="100">
        <v>0</v>
      </c>
      <c r="I18" s="100">
        <f t="shared" si="2"/>
        <v>0</v>
      </c>
      <c r="J18" s="100">
        <v>0</v>
      </c>
      <c r="K18" s="100">
        <v>0</v>
      </c>
      <c r="L18" s="100">
        <f t="shared" si="3"/>
        <v>0</v>
      </c>
      <c r="M18" s="100">
        <v>0</v>
      </c>
      <c r="N18" s="100">
        <v>0</v>
      </c>
    </row>
    <row r="19" spans="1:14" ht="19.5" customHeight="1">
      <c r="A19" s="132" t="s">
        <v>168</v>
      </c>
      <c r="B19" s="132" t="s">
        <v>174</v>
      </c>
      <c r="C19" s="132" t="s">
        <v>81</v>
      </c>
      <c r="D19" s="132" t="s">
        <v>175</v>
      </c>
      <c r="E19" s="100">
        <f t="shared" si="0"/>
        <v>50000</v>
      </c>
      <c r="F19" s="100">
        <f t="shared" si="1"/>
        <v>50000</v>
      </c>
      <c r="G19" s="100">
        <v>0</v>
      </c>
      <c r="H19" s="100">
        <v>50000</v>
      </c>
      <c r="I19" s="100">
        <f t="shared" si="2"/>
        <v>0</v>
      </c>
      <c r="J19" s="100">
        <v>0</v>
      </c>
      <c r="K19" s="100">
        <v>0</v>
      </c>
      <c r="L19" s="100">
        <f t="shared" si="3"/>
        <v>0</v>
      </c>
      <c r="M19" s="100">
        <v>0</v>
      </c>
      <c r="N19" s="100">
        <v>0</v>
      </c>
    </row>
    <row r="20" spans="1:14" ht="19.5" customHeight="1">
      <c r="A20" s="132" t="s">
        <v>168</v>
      </c>
      <c r="B20" s="132" t="s">
        <v>165</v>
      </c>
      <c r="C20" s="132" t="s">
        <v>81</v>
      </c>
      <c r="D20" s="132" t="s">
        <v>176</v>
      </c>
      <c r="E20" s="100">
        <f t="shared" si="0"/>
        <v>10031</v>
      </c>
      <c r="F20" s="100">
        <f t="shared" si="1"/>
        <v>10031</v>
      </c>
      <c r="G20" s="100">
        <v>10031</v>
      </c>
      <c r="H20" s="100">
        <v>0</v>
      </c>
      <c r="I20" s="100">
        <f t="shared" si="2"/>
        <v>0</v>
      </c>
      <c r="J20" s="100">
        <v>0</v>
      </c>
      <c r="K20" s="100">
        <v>0</v>
      </c>
      <c r="L20" s="100">
        <f t="shared" si="3"/>
        <v>0</v>
      </c>
      <c r="M20" s="100">
        <v>0</v>
      </c>
      <c r="N20" s="100">
        <v>0</v>
      </c>
    </row>
    <row r="21" spans="1:14" ht="19.5" customHeight="1">
      <c r="A21" s="132" t="s">
        <v>5</v>
      </c>
      <c r="B21" s="132" t="s">
        <v>5</v>
      </c>
      <c r="C21" s="132" t="s">
        <v>5</v>
      </c>
      <c r="D21" s="132" t="s">
        <v>177</v>
      </c>
      <c r="E21" s="100">
        <f t="shared" si="0"/>
        <v>402150</v>
      </c>
      <c r="F21" s="100">
        <f t="shared" si="1"/>
        <v>402150</v>
      </c>
      <c r="G21" s="100">
        <v>402150</v>
      </c>
      <c r="H21" s="100">
        <v>0</v>
      </c>
      <c r="I21" s="100">
        <f t="shared" si="2"/>
        <v>0</v>
      </c>
      <c r="J21" s="100">
        <v>0</v>
      </c>
      <c r="K21" s="100">
        <v>0</v>
      </c>
      <c r="L21" s="100">
        <f t="shared" si="3"/>
        <v>0</v>
      </c>
      <c r="M21" s="100">
        <v>0</v>
      </c>
      <c r="N21" s="100">
        <v>0</v>
      </c>
    </row>
    <row r="22" spans="1:14" ht="19.5" customHeight="1">
      <c r="A22" s="132" t="s">
        <v>178</v>
      </c>
      <c r="B22" s="132" t="s">
        <v>84</v>
      </c>
      <c r="C22" s="132" t="s">
        <v>81</v>
      </c>
      <c r="D22" s="132" t="s">
        <v>179</v>
      </c>
      <c r="E22" s="100">
        <f t="shared" si="0"/>
        <v>402150</v>
      </c>
      <c r="F22" s="100">
        <f t="shared" si="1"/>
        <v>402150</v>
      </c>
      <c r="G22" s="100">
        <v>402150</v>
      </c>
      <c r="H22" s="100">
        <v>0</v>
      </c>
      <c r="I22" s="100">
        <f t="shared" si="2"/>
        <v>0</v>
      </c>
      <c r="J22" s="100">
        <v>0</v>
      </c>
      <c r="K22" s="100">
        <v>0</v>
      </c>
      <c r="L22" s="100">
        <f t="shared" si="3"/>
        <v>0</v>
      </c>
      <c r="M22" s="100">
        <v>0</v>
      </c>
      <c r="N22" s="100">
        <v>0</v>
      </c>
    </row>
    <row r="23" spans="1:14" ht="19.5" customHeight="1">
      <c r="A23" s="132" t="s">
        <v>5</v>
      </c>
      <c r="B23" s="132" t="s">
        <v>5</v>
      </c>
      <c r="C23" s="132" t="s">
        <v>5</v>
      </c>
      <c r="D23" s="132" t="s">
        <v>180</v>
      </c>
      <c r="E23" s="100">
        <f t="shared" si="0"/>
        <v>664876</v>
      </c>
      <c r="F23" s="100">
        <f t="shared" si="1"/>
        <v>664876</v>
      </c>
      <c r="G23" s="100">
        <v>22776</v>
      </c>
      <c r="H23" s="100">
        <v>642100</v>
      </c>
      <c r="I23" s="100">
        <f t="shared" si="2"/>
        <v>0</v>
      </c>
      <c r="J23" s="100">
        <v>0</v>
      </c>
      <c r="K23" s="100">
        <v>0</v>
      </c>
      <c r="L23" s="100">
        <f t="shared" si="3"/>
        <v>0</v>
      </c>
      <c r="M23" s="100">
        <v>0</v>
      </c>
      <c r="N23" s="100">
        <v>0</v>
      </c>
    </row>
    <row r="24" spans="1:14" ht="19.5" customHeight="1">
      <c r="A24" s="132" t="s">
        <v>181</v>
      </c>
      <c r="B24" s="132" t="s">
        <v>84</v>
      </c>
      <c r="C24" s="132" t="s">
        <v>81</v>
      </c>
      <c r="D24" s="132" t="s">
        <v>182</v>
      </c>
      <c r="E24" s="100">
        <f t="shared" si="0"/>
        <v>664876</v>
      </c>
      <c r="F24" s="100">
        <f t="shared" si="1"/>
        <v>664876</v>
      </c>
      <c r="G24" s="100">
        <v>22776</v>
      </c>
      <c r="H24" s="100">
        <v>642100</v>
      </c>
      <c r="I24" s="100">
        <f t="shared" si="2"/>
        <v>0</v>
      </c>
      <c r="J24" s="100">
        <v>0</v>
      </c>
      <c r="K24" s="100">
        <v>0</v>
      </c>
      <c r="L24" s="100">
        <f t="shared" si="3"/>
        <v>0</v>
      </c>
      <c r="M24" s="100">
        <v>0</v>
      </c>
      <c r="N24" s="100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64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showZeros="0" view="pageBreakPreview" zoomScale="60" workbookViewId="0" topLeftCell="A1">
      <selection activeCell="R17" sqref="R17"/>
    </sheetView>
  </sheetViews>
  <sheetFormatPr defaultColWidth="9.33203125" defaultRowHeight="11.25"/>
  <cols>
    <col min="1" max="1" width="4.83203125" style="110" customWidth="1"/>
    <col min="2" max="3" width="3.66015625" style="110" customWidth="1"/>
    <col min="4" max="4" width="38" style="110" customWidth="1"/>
    <col min="5" max="6" width="14.66015625" style="110" customWidth="1"/>
    <col min="7" max="11" width="10.66015625" style="110" customWidth="1"/>
    <col min="12" max="22" width="12.16015625" style="110" customWidth="1"/>
    <col min="23" max="23" width="10.66015625" style="110" customWidth="1"/>
    <col min="24" max="24" width="12.16015625" style="110" customWidth="1"/>
    <col min="25" max="32" width="10.66015625" style="110" customWidth="1"/>
    <col min="33" max="16384" width="9.33203125" style="110" customWidth="1"/>
  </cols>
  <sheetData>
    <row r="1" spans="1:24" ht="19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31" ht="19.5" customHeight="1">
      <c r="A2" s="51" t="s">
        <v>183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9.5" customHeight="1">
      <c r="A3" s="113" t="s">
        <v>5</v>
      </c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22"/>
      <c r="Z3" s="122"/>
      <c r="AA3" s="122"/>
      <c r="AB3" s="122"/>
      <c r="AC3" s="122"/>
      <c r="AD3" s="122"/>
      <c r="AE3" s="122"/>
    </row>
    <row r="4" spans="1:31" ht="19.5" customHeight="1">
      <c r="A4" s="115" t="s">
        <v>57</v>
      </c>
      <c r="B4" s="115"/>
      <c r="C4" s="115"/>
      <c r="D4" s="115"/>
      <c r="E4" s="116" t="s">
        <v>58</v>
      </c>
      <c r="F4" s="117" t="s">
        <v>184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 t="s">
        <v>185</v>
      </c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23" t="s">
        <v>186</v>
      </c>
      <c r="AD4" s="123"/>
      <c r="AE4" s="123"/>
    </row>
    <row r="5" spans="1:31" ht="19.5" customHeight="1">
      <c r="A5" s="115" t="s">
        <v>68</v>
      </c>
      <c r="B5" s="115"/>
      <c r="C5" s="115"/>
      <c r="D5" s="116" t="s">
        <v>70</v>
      </c>
      <c r="E5" s="116"/>
      <c r="F5" s="116" t="s">
        <v>73</v>
      </c>
      <c r="G5" s="116" t="s">
        <v>187</v>
      </c>
      <c r="H5" s="116" t="s">
        <v>188</v>
      </c>
      <c r="I5" s="116" t="s">
        <v>189</v>
      </c>
      <c r="J5" s="116" t="s">
        <v>190</v>
      </c>
      <c r="K5" s="116" t="s">
        <v>191</v>
      </c>
      <c r="L5" s="116" t="s">
        <v>192</v>
      </c>
      <c r="M5" s="116" t="s">
        <v>193</v>
      </c>
      <c r="N5" s="116" t="s">
        <v>194</v>
      </c>
      <c r="O5" s="116" t="s">
        <v>195</v>
      </c>
      <c r="P5" s="116" t="s">
        <v>196</v>
      </c>
      <c r="Q5" s="116" t="s">
        <v>197</v>
      </c>
      <c r="R5" s="116" t="s">
        <v>73</v>
      </c>
      <c r="S5" s="116" t="s">
        <v>198</v>
      </c>
      <c r="T5" s="116" t="s">
        <v>199</v>
      </c>
      <c r="U5" s="116" t="s">
        <v>200</v>
      </c>
      <c r="V5" s="116" t="s">
        <v>201</v>
      </c>
      <c r="W5" s="116" t="s">
        <v>202</v>
      </c>
      <c r="X5" s="116" t="s">
        <v>203</v>
      </c>
      <c r="Y5" s="116" t="s">
        <v>204</v>
      </c>
      <c r="Z5" s="116" t="s">
        <v>205</v>
      </c>
      <c r="AA5" s="116" t="s">
        <v>206</v>
      </c>
      <c r="AB5" s="116" t="s">
        <v>207</v>
      </c>
      <c r="AC5" s="116" t="s">
        <v>73</v>
      </c>
      <c r="AD5" s="116" t="s">
        <v>208</v>
      </c>
      <c r="AE5" s="116" t="s">
        <v>209</v>
      </c>
    </row>
    <row r="6" spans="1:31" ht="30.75" customHeight="1">
      <c r="A6" s="118" t="s">
        <v>78</v>
      </c>
      <c r="B6" s="119" t="s">
        <v>79</v>
      </c>
      <c r="C6" s="118" t="s">
        <v>80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19.5" customHeight="1">
      <c r="A7" s="120" t="s">
        <v>5</v>
      </c>
      <c r="B7" s="120" t="s">
        <v>5</v>
      </c>
      <c r="C7" s="120" t="s">
        <v>5</v>
      </c>
      <c r="D7" s="120" t="s">
        <v>58</v>
      </c>
      <c r="E7" s="121">
        <v>4291228</v>
      </c>
      <c r="F7" s="121">
        <v>3270352</v>
      </c>
      <c r="G7" s="121">
        <v>815928</v>
      </c>
      <c r="H7" s="121">
        <v>896520</v>
      </c>
      <c r="I7" s="121">
        <v>40316</v>
      </c>
      <c r="J7" s="121">
        <v>402150</v>
      </c>
      <c r="K7" s="121">
        <v>344760</v>
      </c>
      <c r="L7" s="121">
        <v>172380</v>
      </c>
      <c r="M7" s="121">
        <v>150843</v>
      </c>
      <c r="N7" s="121">
        <v>37536</v>
      </c>
      <c r="O7" s="121">
        <v>10443</v>
      </c>
      <c r="P7" s="121">
        <v>374076</v>
      </c>
      <c r="Q7" s="121">
        <v>25400</v>
      </c>
      <c r="R7" s="121">
        <v>356000</v>
      </c>
      <c r="S7" s="121">
        <v>91539</v>
      </c>
      <c r="T7" s="121">
        <v>540</v>
      </c>
      <c r="U7" s="121">
        <v>20790</v>
      </c>
      <c r="V7" s="121">
        <v>6480</v>
      </c>
      <c r="W7" s="121">
        <v>121500</v>
      </c>
      <c r="X7" s="121">
        <v>50000</v>
      </c>
      <c r="Y7" s="121">
        <v>10800</v>
      </c>
      <c r="Z7" s="121">
        <v>4320</v>
      </c>
      <c r="AA7" s="121">
        <v>40000</v>
      </c>
      <c r="AB7" s="121">
        <v>10031</v>
      </c>
      <c r="AC7" s="121">
        <v>664876</v>
      </c>
      <c r="AD7" s="121">
        <v>664300</v>
      </c>
      <c r="AE7" s="121">
        <v>576</v>
      </c>
    </row>
    <row r="8" spans="1:31" ht="19.5" customHeight="1">
      <c r="A8" s="120" t="s">
        <v>5</v>
      </c>
      <c r="B8" s="120" t="s">
        <v>5</v>
      </c>
      <c r="C8" s="120" t="s">
        <v>5</v>
      </c>
      <c r="D8" s="120" t="s">
        <v>210</v>
      </c>
      <c r="E8" s="121">
        <v>1403737</v>
      </c>
      <c r="F8" s="121">
        <v>1226381</v>
      </c>
      <c r="G8" s="121">
        <v>483792</v>
      </c>
      <c r="H8" s="121">
        <v>674388</v>
      </c>
      <c r="I8" s="121">
        <v>40316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2485</v>
      </c>
      <c r="P8" s="121">
        <v>0</v>
      </c>
      <c r="Q8" s="121">
        <v>25400</v>
      </c>
      <c r="R8" s="121">
        <v>154580</v>
      </c>
      <c r="S8" s="121">
        <v>22039</v>
      </c>
      <c r="T8" s="121">
        <v>280</v>
      </c>
      <c r="U8" s="121">
        <v>10780</v>
      </c>
      <c r="V8" s="121">
        <v>3360</v>
      </c>
      <c r="W8" s="121">
        <v>63000</v>
      </c>
      <c r="X8" s="121">
        <v>0</v>
      </c>
      <c r="Y8" s="121">
        <v>5600</v>
      </c>
      <c r="Z8" s="121">
        <v>4320</v>
      </c>
      <c r="AA8" s="121">
        <v>40000</v>
      </c>
      <c r="AB8" s="121">
        <v>5201</v>
      </c>
      <c r="AC8" s="121">
        <v>22776</v>
      </c>
      <c r="AD8" s="121">
        <v>22200</v>
      </c>
      <c r="AE8" s="121">
        <v>576</v>
      </c>
    </row>
    <row r="9" spans="1:31" ht="19.5" customHeight="1">
      <c r="A9" s="120" t="s">
        <v>5</v>
      </c>
      <c r="B9" s="120" t="s">
        <v>5</v>
      </c>
      <c r="C9" s="120" t="s">
        <v>5</v>
      </c>
      <c r="D9" s="120" t="s">
        <v>211</v>
      </c>
      <c r="E9" s="121">
        <v>1198525</v>
      </c>
      <c r="F9" s="121">
        <v>1036892</v>
      </c>
      <c r="G9" s="121">
        <v>404556</v>
      </c>
      <c r="H9" s="121">
        <v>571116</v>
      </c>
      <c r="I9" s="121">
        <v>33713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2107</v>
      </c>
      <c r="P9" s="121">
        <v>0</v>
      </c>
      <c r="Q9" s="121">
        <v>25400</v>
      </c>
      <c r="R9" s="121">
        <v>138977</v>
      </c>
      <c r="S9" s="121">
        <v>19039</v>
      </c>
      <c r="T9" s="121">
        <v>240</v>
      </c>
      <c r="U9" s="121">
        <v>9240</v>
      </c>
      <c r="V9" s="121">
        <v>2880</v>
      </c>
      <c r="W9" s="121">
        <v>54000</v>
      </c>
      <c r="X9" s="121">
        <v>0</v>
      </c>
      <c r="Y9" s="121">
        <v>4800</v>
      </c>
      <c r="Z9" s="121">
        <v>4320</v>
      </c>
      <c r="AA9" s="121">
        <v>40000</v>
      </c>
      <c r="AB9" s="121">
        <v>4458</v>
      </c>
      <c r="AC9" s="121">
        <v>22656</v>
      </c>
      <c r="AD9" s="121">
        <v>22200</v>
      </c>
      <c r="AE9" s="121">
        <v>456</v>
      </c>
    </row>
    <row r="10" spans="1:31" ht="19.5" customHeight="1">
      <c r="A10" s="120" t="s">
        <v>82</v>
      </c>
      <c r="B10" s="120" t="s">
        <v>83</v>
      </c>
      <c r="C10" s="120" t="s">
        <v>84</v>
      </c>
      <c r="D10" s="120" t="s">
        <v>212</v>
      </c>
      <c r="E10" s="121">
        <v>1198525</v>
      </c>
      <c r="F10" s="121">
        <v>1036892</v>
      </c>
      <c r="G10" s="121">
        <v>404556</v>
      </c>
      <c r="H10" s="121">
        <v>571116</v>
      </c>
      <c r="I10" s="121">
        <v>33713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2107</v>
      </c>
      <c r="P10" s="121">
        <v>0</v>
      </c>
      <c r="Q10" s="121">
        <v>25400</v>
      </c>
      <c r="R10" s="121">
        <v>138977</v>
      </c>
      <c r="S10" s="121">
        <v>19039</v>
      </c>
      <c r="T10" s="121">
        <v>240</v>
      </c>
      <c r="U10" s="121">
        <v>9240</v>
      </c>
      <c r="V10" s="121">
        <v>2880</v>
      </c>
      <c r="W10" s="121">
        <v>54000</v>
      </c>
      <c r="X10" s="121">
        <v>0</v>
      </c>
      <c r="Y10" s="121">
        <v>4800</v>
      </c>
      <c r="Z10" s="121">
        <v>4320</v>
      </c>
      <c r="AA10" s="121">
        <v>40000</v>
      </c>
      <c r="AB10" s="121">
        <v>4458</v>
      </c>
      <c r="AC10" s="121">
        <v>22656</v>
      </c>
      <c r="AD10" s="121">
        <v>22200</v>
      </c>
      <c r="AE10" s="121">
        <v>456</v>
      </c>
    </row>
    <row r="11" spans="1:31" ht="19.5" customHeight="1">
      <c r="A11" s="120" t="s">
        <v>5</v>
      </c>
      <c r="B11" s="120" t="s">
        <v>5</v>
      </c>
      <c r="C11" s="120" t="s">
        <v>5</v>
      </c>
      <c r="D11" s="120" t="s">
        <v>213</v>
      </c>
      <c r="E11" s="121">
        <v>205212</v>
      </c>
      <c r="F11" s="121">
        <v>189489</v>
      </c>
      <c r="G11" s="121">
        <v>79236</v>
      </c>
      <c r="H11" s="121">
        <v>103272</v>
      </c>
      <c r="I11" s="121">
        <v>6603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378</v>
      </c>
      <c r="P11" s="121">
        <v>0</v>
      </c>
      <c r="Q11" s="121">
        <v>0</v>
      </c>
      <c r="R11" s="121">
        <v>15603</v>
      </c>
      <c r="S11" s="121">
        <v>3000</v>
      </c>
      <c r="T11" s="121">
        <v>40</v>
      </c>
      <c r="U11" s="121">
        <v>1540</v>
      </c>
      <c r="V11" s="121">
        <v>480</v>
      </c>
      <c r="W11" s="121">
        <v>9000</v>
      </c>
      <c r="X11" s="121">
        <v>0</v>
      </c>
      <c r="Y11" s="121">
        <v>800</v>
      </c>
      <c r="Z11" s="121">
        <v>0</v>
      </c>
      <c r="AA11" s="121">
        <v>0</v>
      </c>
      <c r="AB11" s="121">
        <v>743</v>
      </c>
      <c r="AC11" s="121">
        <v>120</v>
      </c>
      <c r="AD11" s="121">
        <v>0</v>
      </c>
      <c r="AE11" s="121">
        <v>120</v>
      </c>
    </row>
    <row r="12" spans="1:31" ht="19.5" customHeight="1">
      <c r="A12" s="120" t="s">
        <v>82</v>
      </c>
      <c r="B12" s="120" t="s">
        <v>87</v>
      </c>
      <c r="C12" s="120" t="s">
        <v>84</v>
      </c>
      <c r="D12" s="120" t="s">
        <v>212</v>
      </c>
      <c r="E12" s="121">
        <v>205212</v>
      </c>
      <c r="F12" s="121">
        <v>189489</v>
      </c>
      <c r="G12" s="121">
        <v>79236</v>
      </c>
      <c r="H12" s="121">
        <v>103272</v>
      </c>
      <c r="I12" s="121">
        <v>6603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378</v>
      </c>
      <c r="P12" s="121">
        <v>0</v>
      </c>
      <c r="Q12" s="121">
        <v>0</v>
      </c>
      <c r="R12" s="121">
        <v>15603</v>
      </c>
      <c r="S12" s="121">
        <v>3000</v>
      </c>
      <c r="T12" s="121">
        <v>40</v>
      </c>
      <c r="U12" s="121">
        <v>1540</v>
      </c>
      <c r="V12" s="121">
        <v>480</v>
      </c>
      <c r="W12" s="121">
        <v>9000</v>
      </c>
      <c r="X12" s="121">
        <v>0</v>
      </c>
      <c r="Y12" s="121">
        <v>800</v>
      </c>
      <c r="Z12" s="121">
        <v>0</v>
      </c>
      <c r="AA12" s="121">
        <v>0</v>
      </c>
      <c r="AB12" s="121">
        <v>743</v>
      </c>
      <c r="AC12" s="121">
        <v>120</v>
      </c>
      <c r="AD12" s="121">
        <v>0</v>
      </c>
      <c r="AE12" s="121">
        <v>120</v>
      </c>
    </row>
    <row r="13" spans="1:31" ht="19.5" customHeight="1">
      <c r="A13" s="120" t="s">
        <v>5</v>
      </c>
      <c r="B13" s="120" t="s">
        <v>5</v>
      </c>
      <c r="C13" s="120" t="s">
        <v>5</v>
      </c>
      <c r="D13" s="120" t="s">
        <v>214</v>
      </c>
      <c r="E13" s="121">
        <v>517140</v>
      </c>
      <c r="F13" s="121">
        <v>517140</v>
      </c>
      <c r="G13" s="121">
        <v>0</v>
      </c>
      <c r="H13" s="121">
        <v>0</v>
      </c>
      <c r="I13" s="121">
        <v>0</v>
      </c>
      <c r="J13" s="121">
        <v>0</v>
      </c>
      <c r="K13" s="121">
        <v>344760</v>
      </c>
      <c r="L13" s="121">
        <v>172380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</row>
    <row r="14" spans="1:31" ht="19.5" customHeight="1">
      <c r="A14" s="120" t="s">
        <v>5</v>
      </c>
      <c r="B14" s="120" t="s">
        <v>5</v>
      </c>
      <c r="C14" s="120" t="s">
        <v>5</v>
      </c>
      <c r="D14" s="120" t="s">
        <v>215</v>
      </c>
      <c r="E14" s="121">
        <v>517140</v>
      </c>
      <c r="F14" s="121">
        <v>517140</v>
      </c>
      <c r="G14" s="121">
        <v>0</v>
      </c>
      <c r="H14" s="121">
        <v>0</v>
      </c>
      <c r="I14" s="121">
        <v>0</v>
      </c>
      <c r="J14" s="121">
        <v>0</v>
      </c>
      <c r="K14" s="121">
        <v>344760</v>
      </c>
      <c r="L14" s="121">
        <v>172380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</row>
    <row r="15" spans="1:31" ht="19.5" customHeight="1">
      <c r="A15" s="120" t="s">
        <v>88</v>
      </c>
      <c r="B15" s="120" t="s">
        <v>89</v>
      </c>
      <c r="C15" s="120" t="s">
        <v>89</v>
      </c>
      <c r="D15" s="120" t="s">
        <v>216</v>
      </c>
      <c r="E15" s="121">
        <v>344760</v>
      </c>
      <c r="F15" s="121">
        <v>344760</v>
      </c>
      <c r="G15" s="121">
        <v>0</v>
      </c>
      <c r="H15" s="121">
        <v>0</v>
      </c>
      <c r="I15" s="121">
        <v>0</v>
      </c>
      <c r="J15" s="121">
        <v>0</v>
      </c>
      <c r="K15" s="121">
        <v>344760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</row>
    <row r="16" spans="1:31" ht="19.5" customHeight="1">
      <c r="A16" s="120" t="s">
        <v>88</v>
      </c>
      <c r="B16" s="120" t="s">
        <v>89</v>
      </c>
      <c r="C16" s="120" t="s">
        <v>91</v>
      </c>
      <c r="D16" s="120" t="s">
        <v>217</v>
      </c>
      <c r="E16" s="121">
        <v>172380</v>
      </c>
      <c r="F16" s="121">
        <v>172380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172380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</row>
    <row r="17" spans="1:31" ht="19.5" customHeight="1">
      <c r="A17" s="120" t="s">
        <v>5</v>
      </c>
      <c r="B17" s="120" t="s">
        <v>5</v>
      </c>
      <c r="C17" s="120" t="s">
        <v>5</v>
      </c>
      <c r="D17" s="120" t="s">
        <v>218</v>
      </c>
      <c r="E17" s="121">
        <v>188379</v>
      </c>
      <c r="F17" s="121">
        <v>188379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150843</v>
      </c>
      <c r="N17" s="121">
        <v>37536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19.5" customHeight="1">
      <c r="A18" s="120" t="s">
        <v>5</v>
      </c>
      <c r="B18" s="120" t="s">
        <v>5</v>
      </c>
      <c r="C18" s="120" t="s">
        <v>5</v>
      </c>
      <c r="D18" s="120" t="s">
        <v>219</v>
      </c>
      <c r="E18" s="121">
        <v>188379</v>
      </c>
      <c r="F18" s="121">
        <v>188379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150843</v>
      </c>
      <c r="N18" s="121">
        <v>37536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</row>
    <row r="19" spans="1:31" ht="19.5" customHeight="1">
      <c r="A19" s="120" t="s">
        <v>93</v>
      </c>
      <c r="B19" s="120" t="s">
        <v>94</v>
      </c>
      <c r="C19" s="120" t="s">
        <v>84</v>
      </c>
      <c r="D19" s="120" t="s">
        <v>220</v>
      </c>
      <c r="E19" s="121">
        <v>188379</v>
      </c>
      <c r="F19" s="121">
        <v>188379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150843</v>
      </c>
      <c r="N19" s="121">
        <v>37536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19.5" customHeight="1">
      <c r="A20" s="120" t="s">
        <v>5</v>
      </c>
      <c r="B20" s="120" t="s">
        <v>5</v>
      </c>
      <c r="C20" s="120" t="s">
        <v>5</v>
      </c>
      <c r="D20" s="120" t="s">
        <v>221</v>
      </c>
      <c r="E20" s="121">
        <v>1807896</v>
      </c>
      <c r="F20" s="121">
        <v>964376</v>
      </c>
      <c r="G20" s="121">
        <v>332136</v>
      </c>
      <c r="H20" s="121">
        <v>222132</v>
      </c>
      <c r="I20" s="121">
        <v>0</v>
      </c>
      <c r="J20" s="121">
        <v>402150</v>
      </c>
      <c r="K20" s="121">
        <v>0</v>
      </c>
      <c r="L20" s="121">
        <v>0</v>
      </c>
      <c r="M20" s="121">
        <v>0</v>
      </c>
      <c r="N20" s="121">
        <v>0</v>
      </c>
      <c r="O20" s="121">
        <v>7958</v>
      </c>
      <c r="P20" s="121">
        <v>0</v>
      </c>
      <c r="Q20" s="121">
        <v>0</v>
      </c>
      <c r="R20" s="121">
        <v>201420</v>
      </c>
      <c r="S20" s="121">
        <v>69500</v>
      </c>
      <c r="T20" s="121">
        <v>260</v>
      </c>
      <c r="U20" s="121">
        <v>10010</v>
      </c>
      <c r="V20" s="121">
        <v>3120</v>
      </c>
      <c r="W20" s="121">
        <v>58500</v>
      </c>
      <c r="X20" s="121">
        <v>50000</v>
      </c>
      <c r="Y20" s="121">
        <v>5200</v>
      </c>
      <c r="Z20" s="121">
        <v>0</v>
      </c>
      <c r="AA20" s="121">
        <v>0</v>
      </c>
      <c r="AB20" s="121">
        <v>4830</v>
      </c>
      <c r="AC20" s="121">
        <v>642100</v>
      </c>
      <c r="AD20" s="121">
        <v>642100</v>
      </c>
      <c r="AE20" s="121">
        <v>0</v>
      </c>
    </row>
    <row r="21" spans="1:31" ht="19.5" customHeight="1">
      <c r="A21" s="120" t="s">
        <v>5</v>
      </c>
      <c r="B21" s="120" t="s">
        <v>5</v>
      </c>
      <c r="C21" s="120" t="s">
        <v>5</v>
      </c>
      <c r="D21" s="120" t="s">
        <v>222</v>
      </c>
      <c r="E21" s="121">
        <v>1065796</v>
      </c>
      <c r="F21" s="121">
        <v>964376</v>
      </c>
      <c r="G21" s="121">
        <v>332136</v>
      </c>
      <c r="H21" s="121">
        <v>222132</v>
      </c>
      <c r="I21" s="121">
        <v>0</v>
      </c>
      <c r="J21" s="121">
        <v>402150</v>
      </c>
      <c r="K21" s="121">
        <v>0</v>
      </c>
      <c r="L21" s="121">
        <v>0</v>
      </c>
      <c r="M21" s="121">
        <v>0</v>
      </c>
      <c r="N21" s="121">
        <v>0</v>
      </c>
      <c r="O21" s="121">
        <v>7958</v>
      </c>
      <c r="P21" s="121">
        <v>0</v>
      </c>
      <c r="Q21" s="121">
        <v>0</v>
      </c>
      <c r="R21" s="121">
        <v>101420</v>
      </c>
      <c r="S21" s="121">
        <v>19500</v>
      </c>
      <c r="T21" s="121">
        <v>260</v>
      </c>
      <c r="U21" s="121">
        <v>10010</v>
      </c>
      <c r="V21" s="121">
        <v>3120</v>
      </c>
      <c r="W21" s="121">
        <v>58500</v>
      </c>
      <c r="X21" s="121">
        <v>0</v>
      </c>
      <c r="Y21" s="121">
        <v>5200</v>
      </c>
      <c r="Z21" s="121">
        <v>0</v>
      </c>
      <c r="AA21" s="121">
        <v>0</v>
      </c>
      <c r="AB21" s="121">
        <v>4830</v>
      </c>
      <c r="AC21" s="121">
        <v>0</v>
      </c>
      <c r="AD21" s="121">
        <v>0</v>
      </c>
      <c r="AE21" s="121">
        <v>0</v>
      </c>
    </row>
    <row r="22" spans="1:31" ht="19.5" customHeight="1">
      <c r="A22" s="120" t="s">
        <v>96</v>
      </c>
      <c r="B22" s="120" t="s">
        <v>84</v>
      </c>
      <c r="C22" s="120" t="s">
        <v>97</v>
      </c>
      <c r="D22" s="120" t="s">
        <v>223</v>
      </c>
      <c r="E22" s="121">
        <v>1065796</v>
      </c>
      <c r="F22" s="121">
        <v>964376</v>
      </c>
      <c r="G22" s="121">
        <v>332136</v>
      </c>
      <c r="H22" s="121">
        <v>222132</v>
      </c>
      <c r="I22" s="121">
        <v>0</v>
      </c>
      <c r="J22" s="121">
        <v>402150</v>
      </c>
      <c r="K22" s="121">
        <v>0</v>
      </c>
      <c r="L22" s="121">
        <v>0</v>
      </c>
      <c r="M22" s="121">
        <v>0</v>
      </c>
      <c r="N22" s="121">
        <v>0</v>
      </c>
      <c r="O22" s="121">
        <v>7958</v>
      </c>
      <c r="P22" s="121">
        <v>0</v>
      </c>
      <c r="Q22" s="121">
        <v>0</v>
      </c>
      <c r="R22" s="121">
        <v>101420</v>
      </c>
      <c r="S22" s="121">
        <v>19500</v>
      </c>
      <c r="T22" s="121">
        <v>260</v>
      </c>
      <c r="U22" s="121">
        <v>10010</v>
      </c>
      <c r="V22" s="121">
        <v>3120</v>
      </c>
      <c r="W22" s="121">
        <v>58500</v>
      </c>
      <c r="X22" s="121">
        <v>0</v>
      </c>
      <c r="Y22" s="121">
        <v>5200</v>
      </c>
      <c r="Z22" s="121">
        <v>0</v>
      </c>
      <c r="AA22" s="121">
        <v>0</v>
      </c>
      <c r="AB22" s="121">
        <v>4830</v>
      </c>
      <c r="AC22" s="121">
        <v>0</v>
      </c>
      <c r="AD22" s="121">
        <v>0</v>
      </c>
      <c r="AE22" s="121">
        <v>0</v>
      </c>
    </row>
    <row r="23" spans="1:31" ht="19.5" customHeight="1">
      <c r="A23" s="120" t="s">
        <v>5</v>
      </c>
      <c r="B23" s="120" t="s">
        <v>5</v>
      </c>
      <c r="C23" s="120" t="s">
        <v>5</v>
      </c>
      <c r="D23" s="120" t="s">
        <v>224</v>
      </c>
      <c r="E23" s="121">
        <v>742100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100000</v>
      </c>
      <c r="S23" s="121">
        <v>50000</v>
      </c>
      <c r="T23" s="121">
        <v>0</v>
      </c>
      <c r="U23" s="121">
        <v>0</v>
      </c>
      <c r="V23" s="121">
        <v>0</v>
      </c>
      <c r="W23" s="121">
        <v>0</v>
      </c>
      <c r="X23" s="121">
        <v>50000</v>
      </c>
      <c r="Y23" s="121">
        <v>0</v>
      </c>
      <c r="Z23" s="121">
        <v>0</v>
      </c>
      <c r="AA23" s="121">
        <v>0</v>
      </c>
      <c r="AB23" s="121">
        <v>0</v>
      </c>
      <c r="AC23" s="121">
        <v>642100</v>
      </c>
      <c r="AD23" s="121">
        <v>642100</v>
      </c>
      <c r="AE23" s="121">
        <v>0</v>
      </c>
    </row>
    <row r="24" spans="1:31" ht="19.5" customHeight="1">
      <c r="A24" s="120" t="s">
        <v>96</v>
      </c>
      <c r="B24" s="120" t="s">
        <v>99</v>
      </c>
      <c r="C24" s="120" t="s">
        <v>89</v>
      </c>
      <c r="D24" s="120" t="s">
        <v>225</v>
      </c>
      <c r="E24" s="121">
        <v>742100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100000</v>
      </c>
      <c r="S24" s="121">
        <v>50000</v>
      </c>
      <c r="T24" s="121">
        <v>0</v>
      </c>
      <c r="U24" s="121">
        <v>0</v>
      </c>
      <c r="V24" s="121">
        <v>0</v>
      </c>
      <c r="W24" s="121">
        <v>0</v>
      </c>
      <c r="X24" s="121">
        <v>50000</v>
      </c>
      <c r="Y24" s="121">
        <v>0</v>
      </c>
      <c r="Z24" s="121">
        <v>0</v>
      </c>
      <c r="AA24" s="121">
        <v>0</v>
      </c>
      <c r="AB24" s="121">
        <v>0</v>
      </c>
      <c r="AC24" s="121">
        <v>642100</v>
      </c>
      <c r="AD24" s="121">
        <v>642100</v>
      </c>
      <c r="AE24" s="121">
        <v>0</v>
      </c>
    </row>
    <row r="25" spans="1:31" ht="19.5" customHeight="1">
      <c r="A25" s="120" t="s">
        <v>5</v>
      </c>
      <c r="B25" s="120" t="s">
        <v>5</v>
      </c>
      <c r="C25" s="120" t="s">
        <v>5</v>
      </c>
      <c r="D25" s="120" t="s">
        <v>226</v>
      </c>
      <c r="E25" s="121">
        <v>374076</v>
      </c>
      <c r="F25" s="121">
        <v>374076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374076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</row>
    <row r="26" spans="1:31" ht="19.5" customHeight="1">
      <c r="A26" s="120" t="s">
        <v>5</v>
      </c>
      <c r="B26" s="120" t="s">
        <v>5</v>
      </c>
      <c r="C26" s="120" t="s">
        <v>5</v>
      </c>
      <c r="D26" s="120" t="s">
        <v>227</v>
      </c>
      <c r="E26" s="121">
        <v>374076</v>
      </c>
      <c r="F26" s="121">
        <v>374076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374076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</row>
    <row r="27" spans="1:31" ht="19.5" customHeight="1">
      <c r="A27" s="120" t="s">
        <v>101</v>
      </c>
      <c r="B27" s="120" t="s">
        <v>102</v>
      </c>
      <c r="C27" s="120" t="s">
        <v>84</v>
      </c>
      <c r="D27" s="120" t="s">
        <v>164</v>
      </c>
      <c r="E27" s="121">
        <v>374076</v>
      </c>
      <c r="F27" s="121">
        <v>374076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374076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</row>
  </sheetData>
  <sheetProtection/>
  <mergeCells count="34">
    <mergeCell ref="A2:AE2"/>
    <mergeCell ref="A4:D4"/>
    <mergeCell ref="F4:Q4"/>
    <mergeCell ref="R4:AB4"/>
    <mergeCell ref="AC4:AE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45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4"/>
      <c r="B1" s="74"/>
      <c r="C1" s="74"/>
      <c r="D1" s="75"/>
      <c r="E1" s="74"/>
      <c r="F1" s="74"/>
      <c r="G1" s="54" t="s">
        <v>228</v>
      </c>
    </row>
    <row r="2" spans="1:7" ht="25.5" customHeight="1">
      <c r="A2" s="51" t="s">
        <v>229</v>
      </c>
      <c r="B2" s="51"/>
      <c r="C2" s="51"/>
      <c r="D2" s="51"/>
      <c r="E2" s="51"/>
      <c r="F2" s="51"/>
      <c r="G2" s="51"/>
    </row>
    <row r="3" spans="1:7" ht="19.5" customHeight="1">
      <c r="A3" s="52" t="s">
        <v>5</v>
      </c>
      <c r="B3" s="52"/>
      <c r="C3" s="52"/>
      <c r="D3" s="52"/>
      <c r="E3" s="76"/>
      <c r="F3" s="76"/>
      <c r="G3" s="54" t="s">
        <v>6</v>
      </c>
    </row>
    <row r="4" spans="1:7" ht="19.5" customHeight="1">
      <c r="A4" s="81" t="s">
        <v>230</v>
      </c>
      <c r="B4" s="82"/>
      <c r="C4" s="82"/>
      <c r="D4" s="83"/>
      <c r="E4" s="101" t="s">
        <v>106</v>
      </c>
      <c r="F4" s="62"/>
      <c r="G4" s="62"/>
    </row>
    <row r="5" spans="1:7" ht="19.5" customHeight="1">
      <c r="A5" s="55" t="s">
        <v>68</v>
      </c>
      <c r="B5" s="57"/>
      <c r="C5" s="102" t="s">
        <v>69</v>
      </c>
      <c r="D5" s="103" t="s">
        <v>231</v>
      </c>
      <c r="E5" s="62" t="s">
        <v>58</v>
      </c>
      <c r="F5" s="59" t="s">
        <v>232</v>
      </c>
      <c r="G5" s="104" t="s">
        <v>233</v>
      </c>
    </row>
    <row r="6" spans="1:7" ht="33.75" customHeight="1">
      <c r="A6" s="64" t="s">
        <v>78</v>
      </c>
      <c r="B6" s="65" t="s">
        <v>79</v>
      </c>
      <c r="C6" s="105"/>
      <c r="D6" s="106"/>
      <c r="E6" s="68"/>
      <c r="F6" s="69"/>
      <c r="G6" s="89"/>
    </row>
    <row r="7" spans="1:7" ht="19.5" customHeight="1">
      <c r="A7" s="70" t="s">
        <v>5</v>
      </c>
      <c r="B7" s="98" t="s">
        <v>5</v>
      </c>
      <c r="C7" s="107" t="s">
        <v>5</v>
      </c>
      <c r="D7" s="70" t="s">
        <v>58</v>
      </c>
      <c r="E7" s="108">
        <v>3549128</v>
      </c>
      <c r="F7" s="109">
        <v>3293128</v>
      </c>
      <c r="G7" s="100">
        <v>256000</v>
      </c>
    </row>
    <row r="8" spans="1:7" ht="19.5" customHeight="1">
      <c r="A8" s="70" t="s">
        <v>5</v>
      </c>
      <c r="B8" s="98" t="s">
        <v>5</v>
      </c>
      <c r="C8" s="107" t="s">
        <v>81</v>
      </c>
      <c r="D8" s="70" t="s">
        <v>0</v>
      </c>
      <c r="E8" s="108">
        <v>3549128</v>
      </c>
      <c r="F8" s="109">
        <v>3293128</v>
      </c>
      <c r="G8" s="100">
        <v>256000</v>
      </c>
    </row>
    <row r="9" spans="1:7" ht="19.5" customHeight="1">
      <c r="A9" s="70" t="s">
        <v>234</v>
      </c>
      <c r="B9" s="98" t="s">
        <v>5</v>
      </c>
      <c r="C9" s="107" t="s">
        <v>5</v>
      </c>
      <c r="D9" s="70" t="s">
        <v>235</v>
      </c>
      <c r="E9" s="108">
        <v>3270352</v>
      </c>
      <c r="F9" s="109">
        <v>3270352</v>
      </c>
      <c r="G9" s="100">
        <v>0</v>
      </c>
    </row>
    <row r="10" spans="1:7" ht="19.5" customHeight="1">
      <c r="A10" s="70" t="s">
        <v>236</v>
      </c>
      <c r="B10" s="98" t="s">
        <v>84</v>
      </c>
      <c r="C10" s="107" t="s">
        <v>85</v>
      </c>
      <c r="D10" s="70" t="s">
        <v>237</v>
      </c>
      <c r="E10" s="108">
        <v>815928</v>
      </c>
      <c r="F10" s="109">
        <v>815928</v>
      </c>
      <c r="G10" s="100">
        <v>0</v>
      </c>
    </row>
    <row r="11" spans="1:7" ht="19.5" customHeight="1">
      <c r="A11" s="70" t="s">
        <v>236</v>
      </c>
      <c r="B11" s="98" t="s">
        <v>102</v>
      </c>
      <c r="C11" s="107" t="s">
        <v>85</v>
      </c>
      <c r="D11" s="70" t="s">
        <v>238</v>
      </c>
      <c r="E11" s="108">
        <v>896520</v>
      </c>
      <c r="F11" s="109">
        <v>896520</v>
      </c>
      <c r="G11" s="100">
        <v>0</v>
      </c>
    </row>
    <row r="12" spans="1:7" ht="19.5" customHeight="1">
      <c r="A12" s="70" t="s">
        <v>236</v>
      </c>
      <c r="B12" s="98" t="s">
        <v>83</v>
      </c>
      <c r="C12" s="107" t="s">
        <v>85</v>
      </c>
      <c r="D12" s="70" t="s">
        <v>239</v>
      </c>
      <c r="E12" s="108">
        <v>40316</v>
      </c>
      <c r="F12" s="109">
        <v>40316</v>
      </c>
      <c r="G12" s="100">
        <v>0</v>
      </c>
    </row>
    <row r="13" spans="1:7" ht="19.5" customHeight="1">
      <c r="A13" s="70" t="s">
        <v>236</v>
      </c>
      <c r="B13" s="98" t="s">
        <v>99</v>
      </c>
      <c r="C13" s="107" t="s">
        <v>85</v>
      </c>
      <c r="D13" s="70" t="s">
        <v>240</v>
      </c>
      <c r="E13" s="108">
        <v>402150</v>
      </c>
      <c r="F13" s="109">
        <v>402150</v>
      </c>
      <c r="G13" s="100">
        <v>0</v>
      </c>
    </row>
    <row r="14" spans="1:7" ht="19.5" customHeight="1">
      <c r="A14" s="70" t="s">
        <v>236</v>
      </c>
      <c r="B14" s="98" t="s">
        <v>172</v>
      </c>
      <c r="C14" s="107" t="s">
        <v>85</v>
      </c>
      <c r="D14" s="70" t="s">
        <v>241</v>
      </c>
      <c r="E14" s="108">
        <v>344760</v>
      </c>
      <c r="F14" s="109">
        <v>344760</v>
      </c>
      <c r="G14" s="100">
        <v>0</v>
      </c>
    </row>
    <row r="15" spans="1:7" ht="19.5" customHeight="1">
      <c r="A15" s="70" t="s">
        <v>236</v>
      </c>
      <c r="B15" s="98" t="s">
        <v>174</v>
      </c>
      <c r="C15" s="107" t="s">
        <v>85</v>
      </c>
      <c r="D15" s="70" t="s">
        <v>242</v>
      </c>
      <c r="E15" s="108">
        <v>172380</v>
      </c>
      <c r="F15" s="109">
        <v>172380</v>
      </c>
      <c r="G15" s="100">
        <v>0</v>
      </c>
    </row>
    <row r="16" spans="1:7" ht="19.5" customHeight="1">
      <c r="A16" s="70" t="s">
        <v>236</v>
      </c>
      <c r="B16" s="98" t="s">
        <v>243</v>
      </c>
      <c r="C16" s="107" t="s">
        <v>85</v>
      </c>
      <c r="D16" s="70" t="s">
        <v>244</v>
      </c>
      <c r="E16" s="108">
        <v>150843</v>
      </c>
      <c r="F16" s="109">
        <v>150843</v>
      </c>
      <c r="G16" s="100">
        <v>0</v>
      </c>
    </row>
    <row r="17" spans="1:7" ht="19.5" customHeight="1">
      <c r="A17" s="70" t="s">
        <v>236</v>
      </c>
      <c r="B17" s="98" t="s">
        <v>94</v>
      </c>
      <c r="C17" s="107" t="s">
        <v>85</v>
      </c>
      <c r="D17" s="70" t="s">
        <v>245</v>
      </c>
      <c r="E17" s="108">
        <v>37536</v>
      </c>
      <c r="F17" s="109">
        <v>37536</v>
      </c>
      <c r="G17" s="100">
        <v>0</v>
      </c>
    </row>
    <row r="18" spans="1:7" ht="19.5" customHeight="1">
      <c r="A18" s="70" t="s">
        <v>236</v>
      </c>
      <c r="B18" s="98" t="s">
        <v>246</v>
      </c>
      <c r="C18" s="107" t="s">
        <v>85</v>
      </c>
      <c r="D18" s="70" t="s">
        <v>247</v>
      </c>
      <c r="E18" s="108">
        <v>10443</v>
      </c>
      <c r="F18" s="109">
        <v>10443</v>
      </c>
      <c r="G18" s="100">
        <v>0</v>
      </c>
    </row>
    <row r="19" spans="1:7" ht="19.5" customHeight="1">
      <c r="A19" s="70" t="s">
        <v>236</v>
      </c>
      <c r="B19" s="98" t="s">
        <v>248</v>
      </c>
      <c r="C19" s="107" t="s">
        <v>85</v>
      </c>
      <c r="D19" s="70" t="s">
        <v>164</v>
      </c>
      <c r="E19" s="108">
        <v>374076</v>
      </c>
      <c r="F19" s="109">
        <v>374076</v>
      </c>
      <c r="G19" s="100">
        <v>0</v>
      </c>
    </row>
    <row r="20" spans="1:7" ht="19.5" customHeight="1">
      <c r="A20" s="70" t="s">
        <v>236</v>
      </c>
      <c r="B20" s="98" t="s">
        <v>249</v>
      </c>
      <c r="C20" s="107" t="s">
        <v>85</v>
      </c>
      <c r="D20" s="70" t="s">
        <v>250</v>
      </c>
      <c r="E20" s="108">
        <v>25400</v>
      </c>
      <c r="F20" s="109">
        <v>25400</v>
      </c>
      <c r="G20" s="100">
        <v>0</v>
      </c>
    </row>
    <row r="21" spans="1:7" ht="19.5" customHeight="1">
      <c r="A21" s="70" t="s">
        <v>251</v>
      </c>
      <c r="B21" s="98" t="s">
        <v>5</v>
      </c>
      <c r="C21" s="107" t="s">
        <v>5</v>
      </c>
      <c r="D21" s="70" t="s">
        <v>252</v>
      </c>
      <c r="E21" s="108">
        <v>256000</v>
      </c>
      <c r="F21" s="109">
        <v>0</v>
      </c>
      <c r="G21" s="100">
        <v>256000</v>
      </c>
    </row>
    <row r="22" spans="1:7" ht="19.5" customHeight="1">
      <c r="A22" s="70" t="s">
        <v>253</v>
      </c>
      <c r="B22" s="98" t="s">
        <v>84</v>
      </c>
      <c r="C22" s="107" t="s">
        <v>85</v>
      </c>
      <c r="D22" s="70" t="s">
        <v>254</v>
      </c>
      <c r="E22" s="108">
        <v>41539</v>
      </c>
      <c r="F22" s="109">
        <v>0</v>
      </c>
      <c r="G22" s="100">
        <v>41539</v>
      </c>
    </row>
    <row r="23" spans="1:7" ht="19.5" customHeight="1">
      <c r="A23" s="70" t="s">
        <v>253</v>
      </c>
      <c r="B23" s="98" t="s">
        <v>89</v>
      </c>
      <c r="C23" s="107" t="s">
        <v>85</v>
      </c>
      <c r="D23" s="70" t="s">
        <v>255</v>
      </c>
      <c r="E23" s="108">
        <v>540</v>
      </c>
      <c r="F23" s="109">
        <v>0</v>
      </c>
      <c r="G23" s="100">
        <v>540</v>
      </c>
    </row>
    <row r="24" spans="1:7" ht="19.5" customHeight="1">
      <c r="A24" s="70" t="s">
        <v>253</v>
      </c>
      <c r="B24" s="98" t="s">
        <v>91</v>
      </c>
      <c r="C24" s="107" t="s">
        <v>85</v>
      </c>
      <c r="D24" s="70" t="s">
        <v>256</v>
      </c>
      <c r="E24" s="108">
        <v>20790</v>
      </c>
      <c r="F24" s="109">
        <v>0</v>
      </c>
      <c r="G24" s="100">
        <v>20790</v>
      </c>
    </row>
    <row r="25" spans="1:7" ht="19.5" customHeight="1">
      <c r="A25" s="70" t="s">
        <v>253</v>
      </c>
      <c r="B25" s="98" t="s">
        <v>99</v>
      </c>
      <c r="C25" s="107" t="s">
        <v>85</v>
      </c>
      <c r="D25" s="70" t="s">
        <v>257</v>
      </c>
      <c r="E25" s="108">
        <v>6480</v>
      </c>
      <c r="F25" s="109">
        <v>0</v>
      </c>
      <c r="G25" s="100">
        <v>6480</v>
      </c>
    </row>
    <row r="26" spans="1:7" ht="19.5" customHeight="1">
      <c r="A26" s="70" t="s">
        <v>253</v>
      </c>
      <c r="B26" s="98" t="s">
        <v>94</v>
      </c>
      <c r="C26" s="107" t="s">
        <v>85</v>
      </c>
      <c r="D26" s="70" t="s">
        <v>258</v>
      </c>
      <c r="E26" s="108">
        <v>121500</v>
      </c>
      <c r="F26" s="109">
        <v>0</v>
      </c>
      <c r="G26" s="100">
        <v>121500</v>
      </c>
    </row>
    <row r="27" spans="1:7" ht="19.5" customHeight="1">
      <c r="A27" s="70" t="s">
        <v>253</v>
      </c>
      <c r="B27" s="98" t="s">
        <v>259</v>
      </c>
      <c r="C27" s="107" t="s">
        <v>85</v>
      </c>
      <c r="D27" s="70" t="s">
        <v>170</v>
      </c>
      <c r="E27" s="108">
        <v>10800</v>
      </c>
      <c r="F27" s="109">
        <v>0</v>
      </c>
      <c r="G27" s="100">
        <v>10800</v>
      </c>
    </row>
    <row r="28" spans="1:7" ht="19.5" customHeight="1">
      <c r="A28" s="70" t="s">
        <v>253</v>
      </c>
      <c r="B28" s="98" t="s">
        <v>260</v>
      </c>
      <c r="C28" s="107" t="s">
        <v>85</v>
      </c>
      <c r="D28" s="70" t="s">
        <v>171</v>
      </c>
      <c r="E28" s="108">
        <v>4320</v>
      </c>
      <c r="F28" s="109">
        <v>0</v>
      </c>
      <c r="G28" s="100">
        <v>4320</v>
      </c>
    </row>
    <row r="29" spans="1:7" ht="19.5" customHeight="1">
      <c r="A29" s="70" t="s">
        <v>253</v>
      </c>
      <c r="B29" s="98" t="s">
        <v>87</v>
      </c>
      <c r="C29" s="107" t="s">
        <v>85</v>
      </c>
      <c r="D29" s="70" t="s">
        <v>173</v>
      </c>
      <c r="E29" s="108">
        <v>40000</v>
      </c>
      <c r="F29" s="109">
        <v>0</v>
      </c>
      <c r="G29" s="100">
        <v>40000</v>
      </c>
    </row>
    <row r="30" spans="1:7" ht="19.5" customHeight="1">
      <c r="A30" s="70" t="s">
        <v>253</v>
      </c>
      <c r="B30" s="98" t="s">
        <v>165</v>
      </c>
      <c r="C30" s="107" t="s">
        <v>85</v>
      </c>
      <c r="D30" s="70" t="s">
        <v>176</v>
      </c>
      <c r="E30" s="108">
        <v>10031</v>
      </c>
      <c r="F30" s="109">
        <v>0</v>
      </c>
      <c r="G30" s="100">
        <v>10031</v>
      </c>
    </row>
    <row r="31" spans="1:7" ht="19.5" customHeight="1">
      <c r="A31" s="70" t="s">
        <v>261</v>
      </c>
      <c r="B31" s="98" t="s">
        <v>5</v>
      </c>
      <c r="C31" s="107" t="s">
        <v>5</v>
      </c>
      <c r="D31" s="70" t="s">
        <v>180</v>
      </c>
      <c r="E31" s="108">
        <v>22776</v>
      </c>
      <c r="F31" s="109">
        <v>22776</v>
      </c>
      <c r="G31" s="100">
        <v>0</v>
      </c>
    </row>
    <row r="32" spans="1:7" ht="19.5" customHeight="1">
      <c r="A32" s="70" t="s">
        <v>262</v>
      </c>
      <c r="B32" s="98" t="s">
        <v>89</v>
      </c>
      <c r="C32" s="107" t="s">
        <v>85</v>
      </c>
      <c r="D32" s="70" t="s">
        <v>263</v>
      </c>
      <c r="E32" s="108">
        <v>22200</v>
      </c>
      <c r="F32" s="109">
        <v>22200</v>
      </c>
      <c r="G32" s="100">
        <v>0</v>
      </c>
    </row>
    <row r="33" spans="1:7" ht="19.5" customHeight="1">
      <c r="A33" s="70" t="s">
        <v>262</v>
      </c>
      <c r="B33" s="98" t="s">
        <v>174</v>
      </c>
      <c r="C33" s="107" t="s">
        <v>85</v>
      </c>
      <c r="D33" s="70" t="s">
        <v>264</v>
      </c>
      <c r="E33" s="108">
        <v>576</v>
      </c>
      <c r="F33" s="109">
        <v>576</v>
      </c>
      <c r="G33" s="10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600" verticalDpi="600" orientation="landscape" paperSize="9" scale="75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265</v>
      </c>
    </row>
    <row r="2" spans="1:6" ht="19.5" customHeight="1">
      <c r="A2" s="51" t="s">
        <v>266</v>
      </c>
      <c r="B2" s="51"/>
      <c r="C2" s="51"/>
      <c r="D2" s="51"/>
      <c r="E2" s="51"/>
      <c r="F2" s="51"/>
    </row>
    <row r="3" spans="1:6" ht="19.5" customHeight="1">
      <c r="A3" s="52" t="s">
        <v>5</v>
      </c>
      <c r="B3" s="52"/>
      <c r="C3" s="52"/>
      <c r="D3" s="95"/>
      <c r="E3" s="95"/>
      <c r="F3" s="54" t="s">
        <v>6</v>
      </c>
    </row>
    <row r="4" spans="1:6" ht="19.5" customHeight="1">
      <c r="A4" s="55" t="s">
        <v>68</v>
      </c>
      <c r="B4" s="56"/>
      <c r="C4" s="57"/>
      <c r="D4" s="96" t="s">
        <v>69</v>
      </c>
      <c r="E4" s="77" t="s">
        <v>267</v>
      </c>
      <c r="F4" s="59" t="s">
        <v>71</v>
      </c>
    </row>
    <row r="5" spans="1:6" ht="19.5" customHeight="1">
      <c r="A5" s="63" t="s">
        <v>78</v>
      </c>
      <c r="B5" s="64" t="s">
        <v>79</v>
      </c>
      <c r="C5" s="65" t="s">
        <v>80</v>
      </c>
      <c r="D5" s="97"/>
      <c r="E5" s="77"/>
      <c r="F5" s="78"/>
    </row>
    <row r="6" spans="1:6" ht="19.5" customHeight="1">
      <c r="A6" s="98" t="s">
        <v>5</v>
      </c>
      <c r="B6" s="98" t="s">
        <v>5</v>
      </c>
      <c r="C6" s="98" t="s">
        <v>5</v>
      </c>
      <c r="D6" s="99" t="s">
        <v>5</v>
      </c>
      <c r="E6" s="99" t="s">
        <v>58</v>
      </c>
      <c r="F6" s="100">
        <v>742100</v>
      </c>
    </row>
    <row r="7" spans="1:6" ht="19.5" customHeight="1">
      <c r="A7" s="98" t="s">
        <v>5</v>
      </c>
      <c r="B7" s="98" t="s">
        <v>5</v>
      </c>
      <c r="C7" s="98" t="s">
        <v>5</v>
      </c>
      <c r="D7" s="99" t="s">
        <v>81</v>
      </c>
      <c r="E7" s="99" t="s">
        <v>0</v>
      </c>
      <c r="F7" s="100">
        <v>742100</v>
      </c>
    </row>
    <row r="8" spans="1:6" ht="19.5" customHeight="1">
      <c r="A8" s="98" t="s">
        <v>96</v>
      </c>
      <c r="B8" s="98" t="s">
        <v>99</v>
      </c>
      <c r="C8" s="98" t="s">
        <v>89</v>
      </c>
      <c r="D8" s="99" t="s">
        <v>85</v>
      </c>
      <c r="E8" s="99" t="s">
        <v>268</v>
      </c>
      <c r="F8" s="100">
        <v>100000</v>
      </c>
    </row>
    <row r="9" spans="1:6" ht="19.5" customHeight="1">
      <c r="A9" s="98" t="s">
        <v>96</v>
      </c>
      <c r="B9" s="98" t="s">
        <v>99</v>
      </c>
      <c r="C9" s="98" t="s">
        <v>89</v>
      </c>
      <c r="D9" s="99" t="s">
        <v>85</v>
      </c>
      <c r="E9" s="99" t="s">
        <v>269</v>
      </c>
      <c r="F9" s="100">
        <v>642100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游叶</cp:lastModifiedBy>
  <dcterms:created xsi:type="dcterms:W3CDTF">2020-06-17T08:20:15Z</dcterms:created>
  <dcterms:modified xsi:type="dcterms:W3CDTF">2020-06-18T03:49:21Z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